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77E1004-98BE-4984-9F4B-0D952C7A0BD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紙" sheetId="1" r:id="rId1"/>
    <sheet name="大会概要" sheetId="14" r:id="rId2"/>
    <sheet name="タイムテーブル " sheetId="17" r:id="rId3"/>
    <sheet name="結果表" sheetId="5" r:id="rId4"/>
    <sheet name="駐車場配置" sheetId="19" r:id="rId5"/>
    <sheet name="グランド配置図" sheetId="18" r:id="rId6"/>
  </sheets>
  <definedNames>
    <definedName name="HTML_CodePage" hidden="1">932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7" l="1"/>
  <c r="G17" i="17"/>
  <c r="G18" i="17"/>
  <c r="G19" i="17"/>
  <c r="G20" i="17"/>
  <c r="M21" i="17"/>
  <c r="M22" i="17"/>
  <c r="M23" i="17"/>
  <c r="M24" i="17"/>
  <c r="G27" i="17"/>
  <c r="G28" i="17"/>
  <c r="G30" i="17"/>
  <c r="G31" i="17"/>
  <c r="G32" i="17"/>
  <c r="M33" i="17"/>
  <c r="M34" i="17"/>
  <c r="G35" i="17"/>
  <c r="G36" i="17"/>
  <c r="M16" i="17"/>
  <c r="M17" i="17"/>
  <c r="M19" i="17"/>
  <c r="M20" i="17"/>
  <c r="K3" i="5"/>
  <c r="J3" i="5"/>
  <c r="I3" i="5"/>
  <c r="H3" i="5"/>
  <c r="G3" i="5"/>
  <c r="F3" i="5"/>
  <c r="E3" i="5"/>
  <c r="D3" i="5"/>
  <c r="D36" i="17" l="1"/>
  <c r="L34" i="17"/>
  <c r="L31" i="17"/>
  <c r="M29" i="17"/>
  <c r="J29" i="17"/>
  <c r="G25" i="17"/>
  <c r="D25" i="17"/>
  <c r="F23" i="17"/>
  <c r="F20" i="17"/>
  <c r="D18" i="17"/>
  <c r="D35" i="17"/>
  <c r="L33" i="17"/>
  <c r="M31" i="17"/>
  <c r="J31" i="17"/>
  <c r="F28" i="17"/>
  <c r="J24" i="17"/>
  <c r="L22" i="17"/>
  <c r="J20" i="17"/>
  <c r="L17" i="17"/>
  <c r="M35" i="17"/>
  <c r="J35" i="17"/>
  <c r="F33" i="17"/>
  <c r="D31" i="17"/>
  <c r="L28" i="17"/>
  <c r="G24" i="17"/>
  <c r="D24" i="17"/>
  <c r="F22" i="17"/>
  <c r="D20" i="17"/>
  <c r="F17" i="17"/>
  <c r="J34" i="17"/>
  <c r="F32" i="17"/>
  <c r="L30" i="17"/>
  <c r="M28" i="17"/>
  <c r="J28" i="17"/>
  <c r="J23" i="17"/>
  <c r="L21" i="17"/>
  <c r="L19" i="17"/>
  <c r="J17" i="17"/>
  <c r="L32" i="17"/>
  <c r="G34" i="17"/>
  <c r="D34" i="17"/>
  <c r="F30" i="17"/>
  <c r="D28" i="17"/>
  <c r="G23" i="17"/>
  <c r="D23" i="17"/>
  <c r="F21" i="17"/>
  <c r="F19" i="17"/>
  <c r="D17" i="17"/>
  <c r="F36" i="17"/>
  <c r="G33" i="17"/>
  <c r="D33" i="17"/>
  <c r="D30" i="17"/>
  <c r="L27" i="17"/>
  <c r="L25" i="17"/>
  <c r="J22" i="17"/>
  <c r="J19" i="17"/>
  <c r="L16" i="17"/>
  <c r="L36" i="17"/>
  <c r="J33" i="17"/>
  <c r="M30" i="17"/>
  <c r="J30" i="17"/>
  <c r="F27" i="17"/>
  <c r="F25" i="17"/>
  <c r="D22" i="17"/>
  <c r="G22" i="17"/>
  <c r="D19" i="17"/>
  <c r="F16" i="17"/>
  <c r="L35" i="17"/>
  <c r="M32" i="17"/>
  <c r="J32" i="17"/>
  <c r="L29" i="17"/>
  <c r="D27" i="17"/>
  <c r="L24" i="17"/>
  <c r="J21" i="17"/>
  <c r="L18" i="17"/>
  <c r="J16" i="17"/>
  <c r="F35" i="17"/>
  <c r="D32" i="17"/>
  <c r="F29" i="17"/>
  <c r="M27" i="17"/>
  <c r="J27" i="17"/>
  <c r="F24" i="17"/>
  <c r="G21" i="17"/>
  <c r="D21" i="17"/>
  <c r="F18" i="17"/>
  <c r="D16" i="17"/>
  <c r="C3" i="5" l="1"/>
  <c r="AM50" i="14"/>
  <c r="AL50" i="14"/>
  <c r="AM49" i="14"/>
  <c r="AL49" i="14"/>
  <c r="AM48" i="14"/>
  <c r="AL48" i="14"/>
  <c r="AM47" i="14"/>
  <c r="AL47" i="14"/>
  <c r="AM46" i="14"/>
  <c r="AL46" i="14"/>
  <c r="B13" i="5"/>
  <c r="M36" i="17" s="1"/>
  <c r="F34" i="17" l="1"/>
  <c r="J25" i="17"/>
  <c r="G29" i="17"/>
  <c r="M25" i="17"/>
  <c r="M18" i="17"/>
  <c r="L23" i="17"/>
  <c r="D29" i="17"/>
  <c r="L20" i="17"/>
  <c r="J36" i="17"/>
  <c r="J18" i="17"/>
  <c r="F31" i="17"/>
</calcChain>
</file>

<file path=xl/sharedStrings.xml><?xml version="1.0" encoding="utf-8"?>
<sst xmlns="http://schemas.openxmlformats.org/spreadsheetml/2006/main" count="221" uniqueCount="151">
  <si>
    <t>日時：</t>
  </si>
  <si>
    <t>場所：</t>
  </si>
  <si>
    <t>小野南FCｼﾞｭﾆｱ</t>
  </si>
  <si>
    <t>小雨決行</t>
  </si>
  <si>
    <t>主催</t>
  </si>
  <si>
    <t>１.</t>
  </si>
  <si>
    <t>目的</t>
  </si>
  <si>
    <t>２.</t>
  </si>
  <si>
    <t>日時</t>
  </si>
  <si>
    <t>３.</t>
  </si>
  <si>
    <t>会場</t>
  </si>
  <si>
    <t>４.</t>
  </si>
  <si>
    <t>対象</t>
  </si>
  <si>
    <t>５.</t>
  </si>
  <si>
    <t>参加費</t>
  </si>
  <si>
    <t>６.</t>
  </si>
  <si>
    <t>競技方法</t>
  </si>
  <si>
    <t>②　得失点差</t>
  </si>
  <si>
    <t>③　総得点</t>
  </si>
  <si>
    <t>④　抽選</t>
  </si>
  <si>
    <t>７.</t>
  </si>
  <si>
    <t>備考</t>
  </si>
  <si>
    <t>　　駐車場でのウォーミングアップは、禁止とさせていただきます。</t>
  </si>
  <si>
    <t>試合数のチェック</t>
  </si>
  <si>
    <t>８.</t>
  </si>
  <si>
    <t xml:space="preserve">参加チーム </t>
  </si>
  <si>
    <t>問い合わせ</t>
  </si>
  <si>
    <t>得点</t>
  </si>
  <si>
    <t>失点</t>
  </si>
  <si>
    <t>得失点差</t>
  </si>
  <si>
    <t>勝ち点</t>
  </si>
  <si>
    <t>順位</t>
  </si>
  <si>
    <t>主催：</t>
    <rPh sb="0" eb="2">
      <t>シュサイ</t>
    </rPh>
    <phoneticPr fontId="28"/>
  </si>
  <si>
    <t>NO.</t>
    <phoneticPr fontId="32"/>
  </si>
  <si>
    <t>試合時間</t>
    <rPh sb="0" eb="2">
      <t>シアイ</t>
    </rPh>
    <rPh sb="2" eb="4">
      <t>ジカン</t>
    </rPh>
    <phoneticPr fontId="32"/>
  </si>
  <si>
    <t>チーム名</t>
    <rPh sb="3" eb="4">
      <t>メイ</t>
    </rPh>
    <phoneticPr fontId="32"/>
  </si>
  <si>
    <t>-</t>
    <phoneticPr fontId="32"/>
  </si>
  <si>
    <t>審判</t>
    <rPh sb="0" eb="2">
      <t>シンパン</t>
    </rPh>
    <phoneticPr fontId="5"/>
  </si>
  <si>
    <t>①選手１人１人が勝負にこだわりながらも、チーム・個人の課題に多くのチャレンジができる事を期待する。</t>
    <rPh sb="1" eb="3">
      <t>センシュ</t>
    </rPh>
    <rPh sb="4" eb="5">
      <t>ニン</t>
    </rPh>
    <rPh sb="6" eb="7">
      <t>ニン</t>
    </rPh>
    <rPh sb="8" eb="10">
      <t>ショウブ</t>
    </rPh>
    <rPh sb="24" eb="26">
      <t>コジン</t>
    </rPh>
    <rPh sb="27" eb="29">
      <t>カダイ</t>
    </rPh>
    <rPh sb="30" eb="31">
      <t>オオ</t>
    </rPh>
    <rPh sb="42" eb="43">
      <t>コト</t>
    </rPh>
    <rPh sb="44" eb="46">
      <t>キタイ</t>
    </rPh>
    <phoneticPr fontId="5"/>
  </si>
  <si>
    <t>②同年代の選手たち同士の交流を図り、サッカーの楽しさ伝える。</t>
    <rPh sb="23" eb="24">
      <t>タノ</t>
    </rPh>
    <rPh sb="26" eb="27">
      <t>ツタ</t>
    </rPh>
    <phoneticPr fontId="5"/>
  </si>
  <si>
    <t>③他地域チームとの交流を活発化させる。</t>
    <rPh sb="1" eb="2">
      <t>タ</t>
    </rPh>
    <rPh sb="2" eb="4">
      <t>チイキ</t>
    </rPh>
    <rPh sb="9" eb="11">
      <t>コウリュウ</t>
    </rPh>
    <rPh sb="12" eb="15">
      <t>カッパツカ</t>
    </rPh>
    <phoneticPr fontId="5"/>
  </si>
  <si>
    <t>ご父兄様</t>
    <rPh sb="1" eb="3">
      <t>フケイ</t>
    </rPh>
    <rPh sb="3" eb="4">
      <t>サマ</t>
    </rPh>
    <phoneticPr fontId="5"/>
  </si>
  <si>
    <t>＊選手たちが頑張っている姿に感動と喜びを…</t>
    <rPh sb="1" eb="3">
      <t>センシュ</t>
    </rPh>
    <rPh sb="6" eb="8">
      <t>ガンバ</t>
    </rPh>
    <rPh sb="12" eb="13">
      <t>スガタ</t>
    </rPh>
    <rPh sb="14" eb="16">
      <t>カンドウ</t>
    </rPh>
    <rPh sb="17" eb="18">
      <t>ヨロコ</t>
    </rPh>
    <phoneticPr fontId="5"/>
  </si>
  <si>
    <t>1人審判制</t>
    <phoneticPr fontId="5"/>
  </si>
  <si>
    <t>＊試合結果の一覧記入を大会本部にて掲載します。</t>
    <rPh sb="1" eb="3">
      <t>シアイ</t>
    </rPh>
    <rPh sb="3" eb="5">
      <t>ケッカ</t>
    </rPh>
    <rPh sb="6" eb="8">
      <t>イチラン</t>
    </rPh>
    <rPh sb="8" eb="10">
      <t>キニュウ</t>
    </rPh>
    <rPh sb="11" eb="13">
      <t>タイカイ</t>
    </rPh>
    <rPh sb="13" eb="15">
      <t>ホンブ</t>
    </rPh>
    <rPh sb="17" eb="19">
      <t>ケイサイ</t>
    </rPh>
    <phoneticPr fontId="5"/>
  </si>
  <si>
    <t>①　勝ち点（勝…3　引き分け…１　　負…０）</t>
    <phoneticPr fontId="5"/>
  </si>
  <si>
    <t>小雨決行の予定をしていますが本降りの場合は検討し、中止等のご連絡をさせていただきます。</t>
    <rPh sb="21" eb="23">
      <t>ケントウ</t>
    </rPh>
    <rPh sb="25" eb="27">
      <t>チュウシ</t>
    </rPh>
    <rPh sb="27" eb="28">
      <t>トウ</t>
    </rPh>
    <rPh sb="30" eb="32">
      <t>レンラク</t>
    </rPh>
    <phoneticPr fontId="5"/>
  </si>
  <si>
    <t>＊観戦時の声掛けの内容についてはご注意ください</t>
    <rPh sb="1" eb="3">
      <t>カンセン</t>
    </rPh>
    <rPh sb="3" eb="4">
      <t>ジ</t>
    </rPh>
    <rPh sb="9" eb="11">
      <t>ナイヨウ</t>
    </rPh>
    <rPh sb="17" eb="19">
      <t>チュウイ</t>
    </rPh>
    <phoneticPr fontId="5"/>
  </si>
  <si>
    <t>小野南FCｼﾞｭﾆｱ　　</t>
    <phoneticPr fontId="5"/>
  </si>
  <si>
    <t>樫木</t>
    <rPh sb="0" eb="2">
      <t>カシキ</t>
    </rPh>
    <phoneticPr fontId="5"/>
  </si>
  <si>
    <t>携帯　080-8320-0319</t>
    <phoneticPr fontId="5"/>
  </si>
  <si>
    <t>メール　k.takuya19851029@gmail.com</t>
    <phoneticPr fontId="5"/>
  </si>
  <si>
    <t>＊アップエリア以外でのボール使用厳禁</t>
    <rPh sb="7" eb="9">
      <t>イガイ</t>
    </rPh>
    <rPh sb="14" eb="16">
      <t>シヨウ</t>
    </rPh>
    <rPh sb="16" eb="18">
      <t>ゲンキン</t>
    </rPh>
    <phoneticPr fontId="5"/>
  </si>
  <si>
    <t>～　小休憩　～</t>
    <rPh sb="2" eb="3">
      <t>ショウ</t>
    </rPh>
    <rPh sb="3" eb="5">
      <t>キュウケイ</t>
    </rPh>
    <phoneticPr fontId="5"/>
  </si>
  <si>
    <t>小野南</t>
    <rPh sb="0" eb="2">
      <t>オノ</t>
    </rPh>
    <rPh sb="2" eb="3">
      <t>ミナミ</t>
    </rPh>
    <phoneticPr fontId="28"/>
  </si>
  <si>
    <t>計10チーム</t>
    <phoneticPr fontId="5"/>
  </si>
  <si>
    <t>順位のつけ方について</t>
    <rPh sb="0" eb="2">
      <t>ジュンイ</t>
    </rPh>
    <phoneticPr fontId="5"/>
  </si>
  <si>
    <t>＊8本分の総合結果にて順位を確定するものとする。</t>
    <rPh sb="2" eb="3">
      <t>ホン</t>
    </rPh>
    <rPh sb="3" eb="4">
      <t>ブン</t>
    </rPh>
    <rPh sb="5" eb="7">
      <t>ソウゴウ</t>
    </rPh>
    <rPh sb="7" eb="9">
      <t>ケッカ</t>
    </rPh>
    <rPh sb="11" eb="13">
      <t>ジュンイ</t>
    </rPh>
    <rPh sb="14" eb="16">
      <t>カクテイ</t>
    </rPh>
    <phoneticPr fontId="5"/>
  </si>
  <si>
    <t>各チーム：クールダウン、片付け</t>
    <rPh sb="0" eb="1">
      <t>カク</t>
    </rPh>
    <rPh sb="5" eb="7">
      <t>カタヅ</t>
    </rPh>
    <phoneticPr fontId="32"/>
  </si>
  <si>
    <t>＊スケジュール進行の為、試合前は5分前行動でスムーズな進行にて対応お願い致します。</t>
    <rPh sb="7" eb="9">
      <t>シンコウ</t>
    </rPh>
    <rPh sb="10" eb="11">
      <t>タメ</t>
    </rPh>
    <rPh sb="12" eb="14">
      <t>シアイ</t>
    </rPh>
    <rPh sb="14" eb="15">
      <t>マエ</t>
    </rPh>
    <rPh sb="17" eb="18">
      <t>フン</t>
    </rPh>
    <rPh sb="18" eb="19">
      <t>マエ</t>
    </rPh>
    <rPh sb="19" eb="21">
      <t>コウドウ</t>
    </rPh>
    <rPh sb="27" eb="29">
      <t>シンコウ</t>
    </rPh>
    <rPh sb="31" eb="33">
      <t>タイオウ</t>
    </rPh>
    <rPh sb="34" eb="35">
      <t>ネガ</t>
    </rPh>
    <rPh sb="36" eb="37">
      <t>イタ</t>
    </rPh>
    <phoneticPr fontId="32"/>
  </si>
  <si>
    <t>会場内の喫煙は指定の場所でお願いします。（喫煙される方は携帯灰皿をご用意ください）</t>
    <rPh sb="7" eb="9">
      <t>シテイ</t>
    </rPh>
    <rPh sb="10" eb="12">
      <t>バショ</t>
    </rPh>
    <rPh sb="21" eb="23">
      <t>キツエン</t>
    </rPh>
    <rPh sb="26" eb="27">
      <t>カタ</t>
    </rPh>
    <rPh sb="28" eb="30">
      <t>ケイタイ</t>
    </rPh>
    <rPh sb="30" eb="32">
      <t>ハイザラ</t>
    </rPh>
    <rPh sb="34" eb="36">
      <t>ヨウイ</t>
    </rPh>
    <phoneticPr fontId="5"/>
  </si>
  <si>
    <t>主審は割り当てとします。（審判服着用なし）</t>
    <rPh sb="3" eb="4">
      <t>ワ</t>
    </rPh>
    <rPh sb="5" eb="6">
      <t>ア</t>
    </rPh>
    <rPh sb="13" eb="15">
      <t>シンパン</t>
    </rPh>
    <rPh sb="15" eb="16">
      <t>フク</t>
    </rPh>
    <rPh sb="16" eb="18">
      <t>チャクヨウ</t>
    </rPh>
    <phoneticPr fontId="5"/>
  </si>
  <si>
    <t>9：30～試合開始　Aコート（左側）</t>
    <rPh sb="5" eb="7">
      <t>シアイ</t>
    </rPh>
    <rPh sb="7" eb="9">
      <t>カイシ</t>
    </rPh>
    <rPh sb="15" eb="16">
      <t>ヒダリ</t>
    </rPh>
    <rPh sb="16" eb="17">
      <t>ガワ</t>
    </rPh>
    <phoneticPr fontId="32"/>
  </si>
  <si>
    <t>9：30～試合開始　Bコート（右側）</t>
    <rPh sb="5" eb="7">
      <t>シアイ</t>
    </rPh>
    <rPh sb="7" eb="9">
      <t>カイシ</t>
    </rPh>
    <rPh sb="15" eb="16">
      <t>ミギ</t>
    </rPh>
    <rPh sb="16" eb="17">
      <t>ガワ</t>
    </rPh>
    <phoneticPr fontId="32"/>
  </si>
  <si>
    <t>20周年　　　　　　　記念大会</t>
    <rPh sb="2" eb="4">
      <t>シュウネン</t>
    </rPh>
    <rPh sb="11" eb="13">
      <t>キネン</t>
    </rPh>
    <rPh sb="13" eb="15">
      <t>タイカイ</t>
    </rPh>
    <phoneticPr fontId="28"/>
  </si>
  <si>
    <t>＊クレイ</t>
    <phoneticPr fontId="5"/>
  </si>
  <si>
    <t>◇各チーム：記念品授与　各チーム参加者全員</t>
    <rPh sb="6" eb="9">
      <t>キネンヒン</t>
    </rPh>
    <rPh sb="9" eb="11">
      <t>ジュヨ</t>
    </rPh>
    <rPh sb="12" eb="13">
      <t>カク</t>
    </rPh>
    <rPh sb="16" eb="19">
      <t>サンカシャ</t>
    </rPh>
    <rPh sb="19" eb="21">
      <t>ゼンイン</t>
    </rPh>
    <phoneticPr fontId="5"/>
  </si>
  <si>
    <t>西脇ＦＣ</t>
    <rPh sb="0" eb="2">
      <t>ニシワキ</t>
    </rPh>
    <phoneticPr fontId="5"/>
  </si>
  <si>
    <t>二見北ＳＣ</t>
    <rPh sb="0" eb="2">
      <t>フタミ</t>
    </rPh>
    <rPh sb="2" eb="3">
      <t>キタ</t>
    </rPh>
    <phoneticPr fontId="5"/>
  </si>
  <si>
    <t>順不同</t>
    <rPh sb="0" eb="3">
      <t>ジュンフドウ</t>
    </rPh>
    <phoneticPr fontId="5"/>
  </si>
  <si>
    <t>道路</t>
    <rPh sb="0" eb="2">
      <t>ドウロ</t>
    </rPh>
    <phoneticPr fontId="32"/>
  </si>
  <si>
    <t>西脇</t>
    <rPh sb="0" eb="2">
      <t>ニシワキ</t>
    </rPh>
    <phoneticPr fontId="28"/>
  </si>
  <si>
    <t>二見北</t>
    <rPh sb="0" eb="2">
      <t>フタミ</t>
    </rPh>
    <rPh sb="2" eb="3">
      <t>キタ</t>
    </rPh>
    <phoneticPr fontId="28"/>
  </si>
  <si>
    <t>８人制ピッチ　審判：　割り当て　＊審判服不要</t>
    <rPh sb="1" eb="2">
      <t>ニン</t>
    </rPh>
    <rPh sb="2" eb="3">
      <t>セイ</t>
    </rPh>
    <rPh sb="7" eb="9">
      <t>シンパン</t>
    </rPh>
    <rPh sb="11" eb="12">
      <t>ワ</t>
    </rPh>
    <rPh sb="13" eb="14">
      <t>ア</t>
    </rPh>
    <rPh sb="17" eb="19">
      <t>シンパン</t>
    </rPh>
    <rPh sb="19" eb="20">
      <t>フク</t>
    </rPh>
    <rPh sb="20" eb="22">
      <t>フヨウ</t>
    </rPh>
    <phoneticPr fontId="32"/>
  </si>
  <si>
    <t>小野南ＦＣｊｒ</t>
    <rPh sb="0" eb="2">
      <t>オノ</t>
    </rPh>
    <rPh sb="2" eb="3">
      <t>ミナミ</t>
    </rPh>
    <phoneticPr fontId="5"/>
  </si>
  <si>
    <t>天満</t>
    <rPh sb="0" eb="2">
      <t>テンマ</t>
    </rPh>
    <phoneticPr fontId="28"/>
  </si>
  <si>
    <t>播磨</t>
    <rPh sb="0" eb="2">
      <t>ハリマ</t>
    </rPh>
    <phoneticPr fontId="28"/>
  </si>
  <si>
    <t>香寺</t>
    <rPh sb="0" eb="2">
      <t>コウデラ</t>
    </rPh>
    <phoneticPr fontId="28"/>
  </si>
  <si>
    <t>水上</t>
    <rPh sb="0" eb="2">
      <t>ミズガミ</t>
    </rPh>
    <phoneticPr fontId="28"/>
  </si>
  <si>
    <t>フロール</t>
    <phoneticPr fontId="28"/>
  </si>
  <si>
    <t>西神中央</t>
    <rPh sb="0" eb="2">
      <t>セイシン</t>
    </rPh>
    <rPh sb="2" eb="4">
      <t>チュウオウ</t>
    </rPh>
    <phoneticPr fontId="28"/>
  </si>
  <si>
    <t>藤江</t>
    <rPh sb="0" eb="2">
      <t>フジエ</t>
    </rPh>
    <phoneticPr fontId="28"/>
  </si>
  <si>
    <t>20周年記念大会　U８　結果一覧</t>
    <rPh sb="2" eb="4">
      <t>シュウネン</t>
    </rPh>
    <rPh sb="4" eb="6">
      <t>キネン</t>
    </rPh>
    <rPh sb="6" eb="8">
      <t>タイカイ</t>
    </rPh>
    <rPh sb="12" eb="14">
      <t>ケッカ</t>
    </rPh>
    <rPh sb="14" eb="16">
      <t>イチラン</t>
    </rPh>
    <phoneticPr fontId="28"/>
  </si>
  <si>
    <t>20周年記念大会　Ｕ８　タイムテーブル</t>
    <rPh sb="2" eb="4">
      <t>シュウネン</t>
    </rPh>
    <rPh sb="4" eb="6">
      <t>キネン</t>
    </rPh>
    <rPh sb="6" eb="8">
      <t>タイカイ</t>
    </rPh>
    <phoneticPr fontId="32"/>
  </si>
  <si>
    <t>2/1（日）　市場小学校　開門8：30～　試合9：30～</t>
    <rPh sb="4" eb="5">
      <t>ニチ</t>
    </rPh>
    <rPh sb="7" eb="9">
      <t>イチバ</t>
    </rPh>
    <rPh sb="9" eb="12">
      <t>ショウガッコウ</t>
    </rPh>
    <rPh sb="13" eb="15">
      <t>カイモン</t>
    </rPh>
    <rPh sb="21" eb="23">
      <t>シアイ</t>
    </rPh>
    <phoneticPr fontId="32"/>
  </si>
  <si>
    <t>小野南ＦＣｊｒ　20周年記念大会　U８　　10チーム参加　＊順不同</t>
    <rPh sb="0" eb="2">
      <t>オノ</t>
    </rPh>
    <rPh sb="2" eb="3">
      <t>ミナミ</t>
    </rPh>
    <rPh sb="10" eb="12">
      <t>シュウネン</t>
    </rPh>
    <rPh sb="12" eb="14">
      <t>キネン</t>
    </rPh>
    <rPh sb="14" eb="16">
      <t>タイカイ</t>
    </rPh>
    <rPh sb="26" eb="28">
      <t>サンカ</t>
    </rPh>
    <rPh sb="30" eb="33">
      <t>ジュンフドウ</t>
    </rPh>
    <phoneticPr fontId="32"/>
  </si>
  <si>
    <t>西脇ＦＣ、二見北ＳＣ、藤江ＫＳＣ、香寺ＳＣ、水上ＳＣ、フロールＦＣ、天満ＳＣ、播磨ＳＣ、西神中央ＦＣ、小野南ＦＣｊｒ</t>
    <rPh sb="0" eb="2">
      <t>ニシワキ</t>
    </rPh>
    <rPh sb="5" eb="7">
      <t>フタミ</t>
    </rPh>
    <rPh sb="7" eb="8">
      <t>キタ</t>
    </rPh>
    <rPh sb="11" eb="13">
      <t>フジエ</t>
    </rPh>
    <rPh sb="17" eb="19">
      <t>コウデラ</t>
    </rPh>
    <rPh sb="22" eb="24">
      <t>ミズガミ</t>
    </rPh>
    <rPh sb="34" eb="36">
      <t>テンマ</t>
    </rPh>
    <rPh sb="39" eb="41">
      <t>ハリマ</t>
    </rPh>
    <rPh sb="44" eb="46">
      <t>セイシン</t>
    </rPh>
    <rPh sb="46" eb="48">
      <t>チュウオウ</t>
    </rPh>
    <rPh sb="51" eb="53">
      <t>オノ</t>
    </rPh>
    <rPh sb="53" eb="54">
      <t>ミナミ</t>
    </rPh>
    <phoneticPr fontId="5"/>
  </si>
  <si>
    <t>試合時間：12分（各チーム８本：４試合分）</t>
    <rPh sb="0" eb="2">
      <t>シアイ</t>
    </rPh>
    <rPh sb="2" eb="4">
      <t>ジカン</t>
    </rPh>
    <rPh sb="7" eb="8">
      <t>フン</t>
    </rPh>
    <rPh sb="9" eb="10">
      <t>カク</t>
    </rPh>
    <rPh sb="14" eb="15">
      <t>ホン</t>
    </rPh>
    <rPh sb="17" eb="19">
      <t>シアイ</t>
    </rPh>
    <rPh sb="19" eb="20">
      <t>ブン</t>
    </rPh>
    <phoneticPr fontId="32"/>
  </si>
  <si>
    <t>9：30-9：42</t>
    <phoneticPr fontId="5"/>
  </si>
  <si>
    <t>9：45-9：57</t>
    <phoneticPr fontId="32"/>
  </si>
  <si>
    <t>10：00-10：12</t>
    <phoneticPr fontId="32"/>
  </si>
  <si>
    <t>10：15-10：27</t>
    <phoneticPr fontId="32"/>
  </si>
  <si>
    <t>10：30-10：42</t>
    <phoneticPr fontId="32"/>
  </si>
  <si>
    <t>10：45-10：57</t>
    <phoneticPr fontId="32"/>
  </si>
  <si>
    <t>11：00-11：12</t>
    <phoneticPr fontId="5"/>
  </si>
  <si>
    <t>11：15-11：27</t>
    <phoneticPr fontId="32"/>
  </si>
  <si>
    <t>11：30-11：42</t>
    <phoneticPr fontId="32"/>
  </si>
  <si>
    <t>11：45-11：57</t>
    <phoneticPr fontId="32"/>
  </si>
  <si>
    <t>12：30-12：42</t>
    <phoneticPr fontId="32"/>
  </si>
  <si>
    <t>12：45-12：57</t>
    <phoneticPr fontId="5"/>
  </si>
  <si>
    <t>13：00-13：12</t>
    <phoneticPr fontId="32"/>
  </si>
  <si>
    <t>13：15-13：27</t>
    <phoneticPr fontId="32"/>
  </si>
  <si>
    <t>13：30-13：42</t>
    <phoneticPr fontId="32"/>
  </si>
  <si>
    <t>13：45-13：57</t>
    <phoneticPr fontId="32"/>
  </si>
  <si>
    <t>14：00-14：12</t>
    <phoneticPr fontId="32"/>
  </si>
  <si>
    <t>14：15-14：27</t>
    <phoneticPr fontId="32"/>
  </si>
  <si>
    <t>14：30-14：42</t>
    <phoneticPr fontId="5"/>
  </si>
  <si>
    <t>14：45-14：57</t>
    <phoneticPr fontId="5"/>
  </si>
  <si>
    <t>全体表彰式　5分程度　15：10～</t>
    <rPh sb="0" eb="2">
      <t>ゼンタイ</t>
    </rPh>
    <rPh sb="2" eb="5">
      <t>ヒョウショウシキ</t>
    </rPh>
    <rPh sb="7" eb="8">
      <t>フン</t>
    </rPh>
    <rPh sb="8" eb="10">
      <t>テイド</t>
    </rPh>
    <phoneticPr fontId="32"/>
  </si>
  <si>
    <r>
      <t>最終16時完全撤収　</t>
    </r>
    <r>
      <rPr>
        <b/>
        <sz val="11"/>
        <color rgb="FFFF0000"/>
        <rFont val="ＭＳ Ｐゴシック"/>
        <family val="3"/>
        <charset val="128"/>
        <scheme val="minor"/>
      </rPr>
      <t xml:space="preserve"> </t>
    </r>
    <rPh sb="0" eb="2">
      <t>サイシュウ</t>
    </rPh>
    <rPh sb="4" eb="5">
      <t>ジ</t>
    </rPh>
    <rPh sb="5" eb="7">
      <t>カンゼン</t>
    </rPh>
    <rPh sb="7" eb="9">
      <t>テッシュウ</t>
    </rPh>
    <phoneticPr fontId="32"/>
  </si>
  <si>
    <t>◇優勝：表彰</t>
    <rPh sb="1" eb="3">
      <t>ユウショウ</t>
    </rPh>
    <rPh sb="4" eb="6">
      <t>ヒョウショウ</t>
    </rPh>
    <phoneticPr fontId="5"/>
  </si>
  <si>
    <t>◇準優勝：表彰</t>
    <rPh sb="1" eb="4">
      <t>ジュンユウショウ</t>
    </rPh>
    <rPh sb="5" eb="7">
      <t>ヒョウショウ</t>
    </rPh>
    <phoneticPr fontId="5"/>
  </si>
  <si>
    <t>◇３位：表彰</t>
    <rPh sb="2" eb="3">
      <t>イ</t>
    </rPh>
    <rPh sb="4" eb="6">
      <t>ヒョウショウ</t>
    </rPh>
    <phoneticPr fontId="5"/>
  </si>
  <si>
    <t>U８</t>
    <phoneticPr fontId="5"/>
  </si>
  <si>
    <t>香寺ＳＣ</t>
    <rPh sb="0" eb="2">
      <t>コウデラ</t>
    </rPh>
    <phoneticPr fontId="5"/>
  </si>
  <si>
    <t>水上ＳＣ</t>
    <rPh sb="0" eb="2">
      <t>ミズガミ</t>
    </rPh>
    <phoneticPr fontId="5"/>
  </si>
  <si>
    <t>フロールＦＣ</t>
    <phoneticPr fontId="5"/>
  </si>
  <si>
    <t>天満ＳＣ</t>
    <rPh sb="0" eb="2">
      <t>テンマ</t>
    </rPh>
    <phoneticPr fontId="5"/>
  </si>
  <si>
    <t>播磨ＳＣ</t>
    <rPh sb="0" eb="2">
      <t>ハリマ</t>
    </rPh>
    <phoneticPr fontId="5"/>
  </si>
  <si>
    <t>西神中央ＦＣ</t>
    <rPh sb="0" eb="2">
      <t>セイシン</t>
    </rPh>
    <rPh sb="2" eb="4">
      <t>チュウオウ</t>
    </rPh>
    <phoneticPr fontId="5"/>
  </si>
  <si>
    <t>藤江ＫＳＣ</t>
    <rPh sb="0" eb="2">
      <t>フジエ</t>
    </rPh>
    <phoneticPr fontId="5"/>
  </si>
  <si>
    <t>＊12分（8本：8チームとの対戦）</t>
    <rPh sb="3" eb="4">
      <t>フン</t>
    </rPh>
    <rPh sb="6" eb="7">
      <t>ホン</t>
    </rPh>
    <rPh sb="14" eb="16">
      <t>タイセン</t>
    </rPh>
    <phoneticPr fontId="5"/>
  </si>
  <si>
    <t>参加費　￥3000円(当日、徴収します)</t>
    <rPh sb="0" eb="2">
      <t>サンカ</t>
    </rPh>
    <phoneticPr fontId="5"/>
  </si>
  <si>
    <t>U８</t>
    <phoneticPr fontId="5"/>
  </si>
  <si>
    <t>小野市立市場小学校</t>
    <rPh sb="0" eb="4">
      <t>オノシリツ</t>
    </rPh>
    <rPh sb="4" eb="6">
      <t>イチバ</t>
    </rPh>
    <rPh sb="6" eb="9">
      <t>ショウガッコウ</t>
    </rPh>
    <phoneticPr fontId="5"/>
  </si>
  <si>
    <t>住所：兵庫県小野市市場町816</t>
    <rPh sb="9" eb="11">
      <t>イチバ</t>
    </rPh>
    <rPh sb="11" eb="12">
      <t>マチ</t>
    </rPh>
    <phoneticPr fontId="5"/>
  </si>
  <si>
    <t>2026.2.1</t>
    <phoneticPr fontId="5"/>
  </si>
  <si>
    <t>（日）</t>
    <rPh sb="1" eb="2">
      <t>ニチ</t>
    </rPh>
    <phoneticPr fontId="5"/>
  </si>
  <si>
    <t>20周年記念大会　Ｕ８</t>
    <rPh sb="2" eb="4">
      <t>シュウネン</t>
    </rPh>
    <rPh sb="4" eb="6">
      <t>キネン</t>
    </rPh>
    <rPh sb="6" eb="8">
      <t>タイカイ</t>
    </rPh>
    <phoneticPr fontId="5"/>
  </si>
  <si>
    <t>小野市立市場小学校</t>
    <rPh sb="0" eb="4">
      <t>オノシリツ</t>
    </rPh>
    <rPh sb="4" eb="6">
      <t>イチバ</t>
    </rPh>
    <rPh sb="6" eb="9">
      <t>ショウガッコウ</t>
    </rPh>
    <phoneticPr fontId="28"/>
  </si>
  <si>
    <t>U８</t>
    <phoneticPr fontId="28"/>
  </si>
  <si>
    <t>立ち入り禁止エリア：赤点</t>
    <rPh sb="0" eb="1">
      <t>タ</t>
    </rPh>
    <rPh sb="2" eb="3">
      <t>イ</t>
    </rPh>
    <rPh sb="4" eb="6">
      <t>キンシ</t>
    </rPh>
    <rPh sb="10" eb="11">
      <t>アカ</t>
    </rPh>
    <rPh sb="11" eb="12">
      <t>テン</t>
    </rPh>
    <phoneticPr fontId="32"/>
  </si>
  <si>
    <t>市場小学校図</t>
    <rPh sb="0" eb="2">
      <t>イチバ</t>
    </rPh>
    <rPh sb="2" eb="5">
      <t>ショウガッコウ</t>
    </rPh>
    <rPh sb="5" eb="6">
      <t>ズ</t>
    </rPh>
    <phoneticPr fontId="32"/>
  </si>
  <si>
    <t>小野南</t>
    <rPh sb="0" eb="2">
      <t>オノ</t>
    </rPh>
    <rPh sb="2" eb="3">
      <t>ミナミ</t>
    </rPh>
    <phoneticPr fontId="32"/>
  </si>
  <si>
    <t>駐車禁止エリア</t>
    <rPh sb="0" eb="2">
      <t>チュウシャ</t>
    </rPh>
    <rPh sb="2" eb="4">
      <t>キンシ</t>
    </rPh>
    <phoneticPr fontId="32"/>
  </si>
  <si>
    <t>二見北</t>
    <rPh sb="0" eb="2">
      <t>フタミ</t>
    </rPh>
    <rPh sb="2" eb="3">
      <t>キタ</t>
    </rPh>
    <phoneticPr fontId="32"/>
  </si>
  <si>
    <t>西神中央</t>
    <rPh sb="0" eb="2">
      <t>セイシン</t>
    </rPh>
    <rPh sb="2" eb="4">
      <t>チュウオウ</t>
    </rPh>
    <phoneticPr fontId="32"/>
  </si>
  <si>
    <t>西脇</t>
    <rPh sb="0" eb="2">
      <t>ニシワキ</t>
    </rPh>
    <phoneticPr fontId="32"/>
  </si>
  <si>
    <t>入口</t>
    <rPh sb="0" eb="2">
      <t>イリグチ</t>
    </rPh>
    <phoneticPr fontId="32"/>
  </si>
  <si>
    <t>警察署</t>
    <rPh sb="0" eb="2">
      <t>ケイサツ</t>
    </rPh>
    <rPh sb="2" eb="3">
      <t>ショ</t>
    </rPh>
    <phoneticPr fontId="32"/>
  </si>
  <si>
    <t>香寺</t>
    <rPh sb="0" eb="2">
      <t>コウデラ</t>
    </rPh>
    <phoneticPr fontId="32"/>
  </si>
  <si>
    <t>建物</t>
    <rPh sb="0" eb="2">
      <t>タテモノ</t>
    </rPh>
    <phoneticPr fontId="32"/>
  </si>
  <si>
    <t>水上</t>
    <rPh sb="0" eb="2">
      <t>ミズガミ</t>
    </rPh>
    <phoneticPr fontId="5"/>
  </si>
  <si>
    <t>フロール</t>
    <phoneticPr fontId="32"/>
  </si>
  <si>
    <t>天満</t>
    <rPh sb="0" eb="2">
      <t>テンマ</t>
    </rPh>
    <phoneticPr fontId="32"/>
  </si>
  <si>
    <t>天満</t>
    <rPh sb="0" eb="2">
      <t>テンマ</t>
    </rPh>
    <phoneticPr fontId="5"/>
  </si>
  <si>
    <t>藤江</t>
    <rPh sb="0" eb="2">
      <t>フジエ</t>
    </rPh>
    <phoneticPr fontId="5"/>
  </si>
  <si>
    <t>横列4台、縦列2台　各チーム８台まで</t>
    <rPh sb="0" eb="1">
      <t>ヨコ</t>
    </rPh>
    <rPh sb="1" eb="2">
      <t>レツ</t>
    </rPh>
    <rPh sb="3" eb="4">
      <t>ダイ</t>
    </rPh>
    <rPh sb="5" eb="7">
      <t>ジュウレツ</t>
    </rPh>
    <rPh sb="8" eb="9">
      <t>ダイ</t>
    </rPh>
    <rPh sb="10" eb="11">
      <t>カク</t>
    </rPh>
    <rPh sb="15" eb="16">
      <t>ダイ</t>
    </rPh>
    <phoneticPr fontId="32"/>
  </si>
  <si>
    <t>6人制で行い、自由な交代とする。</t>
    <phoneticPr fontId="5"/>
  </si>
  <si>
    <t>◇４位：敢闘賞</t>
    <rPh sb="2" eb="3">
      <t>イ</t>
    </rPh>
    <rPh sb="4" eb="7">
      <t>カントウショウ</t>
    </rPh>
    <phoneticPr fontId="5"/>
  </si>
  <si>
    <t>◇５位：敢闘賞</t>
    <rPh sb="2" eb="3">
      <t>イ</t>
    </rPh>
    <rPh sb="4" eb="7">
      <t>カントウショウ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</si>
</sst>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\(aaa\)"/>
    <numFmt numFmtId="177" formatCode="yyyy&quot;年&quot;m&quot;月&quot;d&quot;日&quot;;@"/>
  </numFmts>
  <fonts count="56" x14ac:knownFonts="1">
    <font>
      <sz val="11"/>
      <name val="ＭＳ Ｐゴシック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Candara"/>
      <family val="2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6"/>
      <name val="HGP創英角ｺﾞｼｯｸUB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b/>
      <sz val="68"/>
      <color theme="3" tint="0.39988402966399123"/>
      <name val="HGP創英角ｺﾞｼｯｸUB"/>
      <family val="3"/>
      <charset val="128"/>
    </font>
    <font>
      <sz val="68"/>
      <name val="HGP創英角ｺﾞｼｯｸUB"/>
      <family val="3"/>
      <charset val="128"/>
    </font>
    <font>
      <b/>
      <sz val="72"/>
      <color theme="3" tint="0.39988402966399123"/>
      <name val="ＭＳ Ｐゴシック"/>
      <family val="3"/>
      <charset val="128"/>
    </font>
    <font>
      <sz val="72"/>
      <color theme="3" tint="0.39988402966399123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4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name val="ＭＳ Ｐゴシック"/>
      <family val="2"/>
      <charset val="128"/>
    </font>
    <font>
      <b/>
      <sz val="26"/>
      <color theme="1"/>
      <name val="ＭＳ Ｐゴシック"/>
      <family val="3"/>
      <charset val="128"/>
      <scheme val="minor"/>
    </font>
    <font>
      <u/>
      <sz val="9"/>
      <color rgb="FFFF0000"/>
      <name val="ＭＳ ゴシック"/>
      <family val="3"/>
      <charset val="128"/>
    </font>
    <font>
      <b/>
      <u/>
      <sz val="11"/>
      <color rgb="FFFF0000"/>
      <name val="ＭＳ Ｐ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u/>
      <sz val="14"/>
      <color rgb="FFFF0000"/>
      <name val="ＭＳ Ｐ明朝"/>
      <family val="1"/>
      <charset val="128"/>
    </font>
    <font>
      <b/>
      <sz val="36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DashDotDot">
        <color auto="1"/>
      </right>
      <top style="medium">
        <color auto="1"/>
      </top>
      <bottom style="double">
        <color auto="1"/>
      </bottom>
      <diagonal/>
    </border>
    <border>
      <left style="mediumDashDotDot">
        <color auto="1"/>
      </left>
      <right style="mediumDashDotDot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DashDotDot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DashDotDot">
        <color auto="1"/>
      </left>
      <right style="mediumDashDotDot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DashDotDot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DashDotDot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DashDotDot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DashDotDot">
        <color auto="1"/>
      </left>
      <right style="mediumDashDotDot">
        <color auto="1"/>
      </right>
      <top/>
      <bottom style="double">
        <color auto="1"/>
      </bottom>
      <diagonal/>
    </border>
    <border>
      <left style="mediumDashDotDot">
        <color auto="1"/>
      </left>
      <right style="medium">
        <color auto="1"/>
      </right>
      <top/>
      <bottom style="double">
        <color auto="1"/>
      </bottom>
      <diagonal/>
    </border>
    <border diagonalDown="1">
      <left style="mediumDashDotDot">
        <color auto="1"/>
      </left>
      <right style="mediumDashDotDot">
        <color auto="1"/>
      </right>
      <top style="double">
        <color auto="1"/>
      </top>
      <bottom style="double">
        <color auto="1"/>
      </bottom>
      <diagonal style="double">
        <color auto="1"/>
      </diagonal>
    </border>
    <border>
      <left style="double">
        <color auto="1"/>
      </left>
      <right style="mediumDashDotDot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DashDotDot">
        <color auto="1"/>
      </right>
      <top/>
      <bottom style="double">
        <color auto="1"/>
      </bottom>
      <diagonal/>
    </border>
    <border>
      <left style="double">
        <color auto="1"/>
      </left>
      <right style="mediumDashDotDot">
        <color auto="1"/>
      </right>
      <top style="double">
        <color auto="1"/>
      </top>
      <bottom style="double">
        <color auto="1"/>
      </bottom>
      <diagonal/>
    </border>
    <border diagonalUp="1">
      <left style="mediumDashDotDot">
        <color auto="1"/>
      </left>
      <right/>
      <top style="double">
        <color auto="1"/>
      </top>
      <bottom style="double">
        <color auto="1"/>
      </bottom>
      <diagonal style="double">
        <color auto="1"/>
      </diagonal>
    </border>
    <border diagonalUp="1">
      <left style="mediumDashDotDot">
        <color auto="1"/>
      </left>
      <right style="mediumDashDotDot">
        <color auto="1"/>
      </right>
      <top style="double">
        <color auto="1"/>
      </top>
      <bottom style="double">
        <color auto="1"/>
      </bottom>
      <diagonal style="double">
        <color auto="1"/>
      </diagonal>
    </border>
    <border>
      <left style="medium">
        <color indexed="64"/>
      </left>
      <right style="mediumDashDotDot">
        <color auto="1"/>
      </right>
      <top style="double">
        <color auto="1"/>
      </top>
      <bottom style="medium">
        <color indexed="64"/>
      </bottom>
      <diagonal/>
    </border>
    <border diagonalUp="1">
      <left style="mediumDashDotDot">
        <color auto="1"/>
      </left>
      <right style="mediumDashDotDot">
        <color auto="1"/>
      </right>
      <top style="double">
        <color auto="1"/>
      </top>
      <bottom style="medium">
        <color indexed="64"/>
      </bottom>
      <diagonal style="double">
        <color auto="1"/>
      </diagonal>
    </border>
    <border>
      <left style="mediumDashDotDot">
        <color auto="1"/>
      </left>
      <right style="mediumDashDotDot">
        <color auto="1"/>
      </right>
      <top style="double">
        <color auto="1"/>
      </top>
      <bottom style="medium">
        <color indexed="64"/>
      </bottom>
      <diagonal/>
    </border>
    <border diagonalDown="1">
      <left/>
      <right/>
      <top style="double">
        <color auto="1"/>
      </top>
      <bottom style="medium">
        <color indexed="64"/>
      </bottom>
      <diagonal style="double">
        <color auto="1"/>
      </diagonal>
    </border>
    <border>
      <left style="double">
        <color auto="1"/>
      </left>
      <right style="mediumDashDotDot">
        <color auto="1"/>
      </right>
      <top style="double">
        <color auto="1"/>
      </top>
      <bottom style="medium">
        <color indexed="64"/>
      </bottom>
      <diagonal/>
    </border>
    <border>
      <left style="mediumDashDotDot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7" fillId="0" borderId="0"/>
    <xf numFmtId="0" fontId="2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3">
      <alignment vertical="center"/>
    </xf>
    <xf numFmtId="0" fontId="9" fillId="0" borderId="0" xfId="13" applyFont="1">
      <alignment vertical="center"/>
    </xf>
    <xf numFmtId="0" fontId="9" fillId="0" borderId="0" xfId="13" applyFont="1" applyAlignment="1">
      <alignment horizontal="left" vertical="center"/>
    </xf>
    <xf numFmtId="49" fontId="10" fillId="0" borderId="0" xfId="13" applyNumberFormat="1" applyFont="1" applyAlignment="1">
      <alignment horizontal="center" vertical="center"/>
    </xf>
    <xf numFmtId="0" fontId="10" fillId="0" borderId="0" xfId="13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13" applyFont="1">
      <alignment vertical="center"/>
    </xf>
    <xf numFmtId="0" fontId="11" fillId="0" borderId="0" xfId="0" applyFont="1" applyAlignment="1">
      <alignment horizontal="left" vertical="center"/>
    </xf>
    <xf numFmtId="31" fontId="10" fillId="0" borderId="0" xfId="13" applyNumberFormat="1" applyFont="1" applyAlignment="1">
      <alignment horizontal="left" vertical="center"/>
    </xf>
    <xf numFmtId="0" fontId="10" fillId="0" borderId="0" xfId="13" applyFont="1" applyAlignment="1">
      <alignment horizontal="center" vertical="center"/>
    </xf>
    <xf numFmtId="6" fontId="10" fillId="0" borderId="0" xfId="13" applyNumberFormat="1" applyFont="1" applyAlignment="1">
      <alignment horizontal="left" vertical="center"/>
    </xf>
    <xf numFmtId="0" fontId="10" fillId="0" borderId="0" xfId="15" applyFont="1" applyAlignment="1">
      <alignment horizontal="left" indent="1"/>
    </xf>
    <xf numFmtId="0" fontId="10" fillId="0" borderId="0" xfId="15" applyFont="1" applyAlignment="1">
      <alignment horizontal="left" indent="3"/>
    </xf>
    <xf numFmtId="0" fontId="10" fillId="0" borderId="0" xfId="13" applyFont="1" applyAlignment="1">
      <alignment horizontal="distributed" vertical="center"/>
    </xf>
    <xf numFmtId="0" fontId="9" fillId="3" borderId="0" xfId="13" applyFont="1" applyFill="1" applyAlignment="1">
      <alignment horizontal="right" vertical="center"/>
    </xf>
    <xf numFmtId="0" fontId="12" fillId="0" borderId="0" xfId="9" applyFont="1" applyAlignment="1">
      <alignment vertical="center" shrinkToFit="1"/>
    </xf>
    <xf numFmtId="0" fontId="7" fillId="0" borderId="1" xfId="13" applyBorder="1">
      <alignment vertical="center"/>
    </xf>
    <xf numFmtId="0" fontId="7" fillId="0" borderId="2" xfId="13" applyBorder="1">
      <alignment vertical="center"/>
    </xf>
    <xf numFmtId="0" fontId="7" fillId="0" borderId="3" xfId="13" applyBorder="1">
      <alignment vertical="center"/>
    </xf>
    <xf numFmtId="0" fontId="7" fillId="0" borderId="4" xfId="13" applyBorder="1">
      <alignment vertical="center"/>
    </xf>
    <xf numFmtId="0" fontId="7" fillId="0" borderId="5" xfId="13" applyBorder="1">
      <alignment vertical="center"/>
    </xf>
    <xf numFmtId="58" fontId="10" fillId="0" borderId="0" xfId="13" applyNumberFormat="1" applyFont="1" applyAlignment="1">
      <alignment horizontal="left" vertical="center"/>
    </xf>
    <xf numFmtId="0" fontId="7" fillId="0" borderId="6" xfId="13" applyBorder="1">
      <alignment vertical="center"/>
    </xf>
    <xf numFmtId="0" fontId="7" fillId="0" borderId="7" xfId="13" applyBorder="1">
      <alignment vertical="center"/>
    </xf>
    <xf numFmtId="0" fontId="7" fillId="0" borderId="8" xfId="13" applyBorder="1">
      <alignment vertical="center"/>
    </xf>
    <xf numFmtId="0" fontId="14" fillId="0" borderId="0" xfId="3" applyFont="1" applyAlignment="1" applyProtection="1">
      <alignment vertical="center"/>
    </xf>
    <xf numFmtId="0" fontId="1" fillId="0" borderId="0" xfId="15" applyFont="1" applyAlignment="1">
      <alignment vertical="center"/>
    </xf>
    <xf numFmtId="0" fontId="1" fillId="0" borderId="0" xfId="15" applyFont="1"/>
    <xf numFmtId="56" fontId="7" fillId="0" borderId="0" xfId="13" applyNumberFormat="1">
      <alignment vertical="center"/>
    </xf>
    <xf numFmtId="0" fontId="27" fillId="0" borderId="0" xfId="9" applyAlignment="1">
      <alignment horizontal="center" vertical="center" shrinkToFit="1"/>
    </xf>
    <xf numFmtId="0" fontId="10" fillId="0" borderId="0" xfId="9" applyFont="1" applyAlignment="1">
      <alignment horizontal="left" vertical="center" indent="1" shrinkToFit="1"/>
    </xf>
    <xf numFmtId="0" fontId="15" fillId="0" borderId="0" xfId="12" applyFont="1"/>
    <xf numFmtId="0" fontId="27" fillId="0" borderId="0" xfId="12"/>
    <xf numFmtId="0" fontId="16" fillId="0" borderId="0" xfId="12" applyFont="1"/>
    <xf numFmtId="0" fontId="0" fillId="0" borderId="0" xfId="0" applyAlignment="1"/>
    <xf numFmtId="0" fontId="21" fillId="0" borderId="0" xfId="12" applyFont="1"/>
    <xf numFmtId="0" fontId="15" fillId="0" borderId="0" xfId="12" applyFont="1" applyAlignment="1">
      <alignment horizontal="left" vertical="center"/>
    </xf>
    <xf numFmtId="0" fontId="22" fillId="0" borderId="0" xfId="12" applyFont="1" applyAlignment="1">
      <alignment horizontal="center" vertical="top"/>
    </xf>
    <xf numFmtId="0" fontId="23" fillId="0" borderId="0" xfId="12" applyFont="1"/>
    <xf numFmtId="0" fontId="1" fillId="0" borderId="0" xfId="12" applyFont="1"/>
    <xf numFmtId="0" fontId="4" fillId="0" borderId="0" xfId="12" applyFont="1"/>
    <xf numFmtId="0" fontId="29" fillId="0" borderId="0" xfId="12" applyFont="1"/>
    <xf numFmtId="0" fontId="30" fillId="0" borderId="13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10" xfId="22" applyFont="1" applyBorder="1" applyAlignment="1">
      <alignment horizontal="center" vertical="center" shrinkToFit="1"/>
    </xf>
    <xf numFmtId="0" fontId="30" fillId="0" borderId="18" xfId="22" applyFont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22" applyFont="1" applyAlignment="1">
      <alignment horizontal="left" vertical="center" shrinkToFit="1"/>
    </xf>
    <xf numFmtId="0" fontId="36" fillId="0" borderId="0" xfId="0" applyFont="1" applyAlignment="1">
      <alignment horizontal="left" vertical="center"/>
    </xf>
    <xf numFmtId="0" fontId="37" fillId="0" borderId="0" xfId="15" applyFont="1" applyAlignment="1">
      <alignment horizontal="left" indent="1"/>
    </xf>
    <xf numFmtId="0" fontId="0" fillId="0" borderId="0" xfId="0" applyAlignment="1">
      <alignment vertical="center" shrinkToFit="1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9" fillId="0" borderId="3" xfId="0" applyFont="1" applyBorder="1">
      <alignment vertical="center"/>
    </xf>
    <xf numFmtId="0" fontId="1" fillId="0" borderId="0" xfId="0" applyFont="1">
      <alignment vertical="center"/>
    </xf>
    <xf numFmtId="20" fontId="39" fillId="0" borderId="3" xfId="0" applyNumberFormat="1" applyFont="1" applyBorder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1" fillId="0" borderId="12" xfId="22" applyFont="1" applyBorder="1" applyAlignment="1">
      <alignment horizontal="left" vertical="center" shrinkToFit="1"/>
    </xf>
    <xf numFmtId="0" fontId="30" fillId="0" borderId="25" xfId="22" applyFont="1" applyBorder="1" applyAlignment="1">
      <alignment horizontal="center" vertical="center" shrinkToFit="1"/>
    </xf>
    <xf numFmtId="0" fontId="30" fillId="0" borderId="26" xfId="22" applyFont="1" applyBorder="1" applyAlignment="1">
      <alignment horizontal="center" vertical="center" shrinkToFit="1"/>
    </xf>
    <xf numFmtId="0" fontId="3" fillId="0" borderId="24" xfId="22" applyFont="1" applyBorder="1" applyAlignment="1">
      <alignment horizontal="center" vertical="center" shrinkToFit="1"/>
    </xf>
    <xf numFmtId="0" fontId="3" fillId="0" borderId="9" xfId="22" applyFont="1" applyBorder="1" applyAlignment="1">
      <alignment horizontal="center" vertical="center" shrinkToFit="1"/>
    </xf>
    <xf numFmtId="0" fontId="34" fillId="0" borderId="23" xfId="22" applyFont="1" applyBorder="1" applyAlignment="1">
      <alignment horizontal="left" vertical="center" shrinkToFit="1"/>
    </xf>
    <xf numFmtId="0" fontId="26" fillId="0" borderId="11" xfId="22" applyFont="1" applyBorder="1" applyAlignment="1">
      <alignment horizontal="left" vertical="center" shrinkToFit="1"/>
    </xf>
    <xf numFmtId="0" fontId="26" fillId="0" borderId="0" xfId="22" applyFont="1" applyAlignment="1">
      <alignment horizontal="left" vertical="center" shrinkToFit="1"/>
    </xf>
    <xf numFmtId="0" fontId="3" fillId="0" borderId="10" xfId="22" applyFont="1" applyBorder="1" applyAlignment="1">
      <alignment horizontal="center" vertical="center" shrinkToFit="1"/>
    </xf>
    <xf numFmtId="0" fontId="34" fillId="0" borderId="10" xfId="22" applyFont="1" applyBorder="1" applyAlignment="1">
      <alignment horizontal="center" vertical="center" shrinkToFit="1"/>
    </xf>
    <xf numFmtId="0" fontId="3" fillId="0" borderId="25" xfId="22" applyFont="1" applyBorder="1" applyAlignment="1">
      <alignment horizontal="center" vertical="center" shrinkToFit="1"/>
    </xf>
    <xf numFmtId="0" fontId="31" fillId="0" borderId="13" xfId="22" applyFont="1" applyBorder="1" applyAlignment="1">
      <alignment horizontal="left" vertical="center" shrinkToFit="1"/>
    </xf>
    <xf numFmtId="0" fontId="30" fillId="0" borderId="28" xfId="22" applyFont="1" applyBorder="1" applyAlignment="1">
      <alignment horizontal="center" vertical="center" shrinkToFit="1"/>
    </xf>
    <xf numFmtId="0" fontId="30" fillId="0" borderId="29" xfId="22" applyFont="1" applyBorder="1" applyAlignment="1">
      <alignment horizontal="center" vertical="center" shrinkToFit="1"/>
    </xf>
    <xf numFmtId="0" fontId="30" fillId="0" borderId="30" xfId="0" applyFont="1" applyBorder="1" applyAlignment="1">
      <alignment horizontal="center" vertical="center"/>
    </xf>
    <xf numFmtId="0" fontId="34" fillId="0" borderId="17" xfId="22" applyFont="1" applyBorder="1" applyAlignment="1">
      <alignment horizontal="center" vertical="center" shrinkToFit="1"/>
    </xf>
    <xf numFmtId="20" fontId="39" fillId="0" borderId="4" xfId="0" applyNumberFormat="1" applyFont="1" applyBorder="1">
      <alignment vertical="center"/>
    </xf>
    <xf numFmtId="0" fontId="39" fillId="0" borderId="1" xfId="0" applyFont="1" applyBorder="1">
      <alignment vertical="center"/>
    </xf>
    <xf numFmtId="0" fontId="39" fillId="0" borderId="4" xfId="0" applyFont="1" applyBorder="1">
      <alignment vertical="center"/>
    </xf>
    <xf numFmtId="0" fontId="45" fillId="0" borderId="0" xfId="13" applyFont="1" applyAlignment="1">
      <alignment horizontal="center" vertical="center"/>
    </xf>
    <xf numFmtId="0" fontId="10" fillId="0" borderId="0" xfId="13" applyFont="1" applyAlignment="1">
      <alignment vertical="center" shrinkToFit="1"/>
    </xf>
    <xf numFmtId="0" fontId="26" fillId="0" borderId="33" xfId="22" applyFont="1" applyBorder="1" applyAlignment="1">
      <alignment horizontal="left" vertical="center" shrinkToFit="1"/>
    </xf>
    <xf numFmtId="0" fontId="31" fillId="0" borderId="35" xfId="22" applyFont="1" applyBorder="1" applyAlignment="1">
      <alignment horizontal="left" vertical="center" shrinkToFit="1"/>
    </xf>
    <xf numFmtId="0" fontId="30" fillId="0" borderId="37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40" fillId="0" borderId="0" xfId="0" applyFont="1" applyAlignment="1">
      <alignment vertical="center" shrinkToFit="1"/>
    </xf>
    <xf numFmtId="0" fontId="44" fillId="4" borderId="6" xfId="0" applyFont="1" applyFill="1" applyBorder="1" applyAlignment="1">
      <alignment vertical="center" shrinkToFit="1"/>
    </xf>
    <xf numFmtId="0" fontId="44" fillId="5" borderId="20" xfId="0" applyFont="1" applyFill="1" applyBorder="1" applyAlignment="1">
      <alignment vertical="center" shrinkToFit="1"/>
    </xf>
    <xf numFmtId="0" fontId="45" fillId="0" borderId="0" xfId="15" applyFont="1" applyAlignment="1">
      <alignment horizontal="left" indent="1"/>
    </xf>
    <xf numFmtId="0" fontId="48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20" fontId="49" fillId="0" borderId="0" xfId="0" applyNumberFormat="1" applyFo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" fillId="2" borderId="27" xfId="22" applyFont="1" applyFill="1" applyBorder="1" applyAlignment="1">
      <alignment horizontal="center" vertical="center" shrinkToFit="1"/>
    </xf>
    <xf numFmtId="0" fontId="3" fillId="2" borderId="32" xfId="22" applyFont="1" applyFill="1" applyBorder="1" applyAlignment="1">
      <alignment horizontal="center" vertical="center" shrinkToFit="1"/>
    </xf>
    <xf numFmtId="0" fontId="31" fillId="2" borderId="32" xfId="22" applyFont="1" applyFill="1" applyBorder="1" applyAlignment="1">
      <alignment horizontal="left" vertical="center" shrinkToFit="1"/>
    </xf>
    <xf numFmtId="0" fontId="31" fillId="2" borderId="34" xfId="22" applyFont="1" applyFill="1" applyBorder="1" applyAlignment="1">
      <alignment horizontal="left" vertical="center" shrinkToFit="1"/>
    </xf>
    <xf numFmtId="0" fontId="31" fillId="2" borderId="27" xfId="22" applyFont="1" applyFill="1" applyBorder="1" applyAlignment="1">
      <alignment horizontal="left" vertical="center" shrinkToFit="1"/>
    </xf>
    <xf numFmtId="0" fontId="31" fillId="2" borderId="36" xfId="22" applyFont="1" applyFill="1" applyBorder="1" applyAlignment="1">
      <alignment horizontal="left" vertical="center" shrinkToFit="1"/>
    </xf>
    <xf numFmtId="0" fontId="3" fillId="2" borderId="31" xfId="22" applyFont="1" applyFill="1" applyBorder="1" applyAlignment="1">
      <alignment horizontal="center" vertical="center" shrinkToFit="1"/>
    </xf>
    <xf numFmtId="0" fontId="39" fillId="0" borderId="2" xfId="0" applyFont="1" applyBorder="1" applyAlignment="1">
      <alignment horizontal="left" vertical="center" shrinkToFit="1"/>
    </xf>
    <xf numFmtId="0" fontId="39" fillId="0" borderId="20" xfId="0" applyFont="1" applyBorder="1">
      <alignment vertical="center"/>
    </xf>
    <xf numFmtId="0" fontId="39" fillId="0" borderId="21" xfId="0" applyFont="1" applyBorder="1">
      <alignment vertical="center"/>
    </xf>
    <xf numFmtId="0" fontId="39" fillId="0" borderId="22" xfId="0" applyFont="1" applyBorder="1">
      <alignment vertical="center"/>
    </xf>
    <xf numFmtId="0" fontId="0" fillId="2" borderId="0" xfId="0" applyFill="1" applyAlignment="1">
      <alignment horizontal="center" vertical="center" shrinkToFit="1"/>
    </xf>
    <xf numFmtId="0" fontId="39" fillId="0" borderId="5" xfId="0" applyFont="1" applyBorder="1" applyAlignment="1">
      <alignment horizontal="left" vertical="center" shrinkToFit="1"/>
    </xf>
    <xf numFmtId="0" fontId="39" fillId="5" borderId="6" xfId="0" applyFont="1" applyFill="1" applyBorder="1" applyAlignment="1">
      <alignment horizontal="left" vertical="center" shrinkToFit="1"/>
    </xf>
    <xf numFmtId="0" fontId="39" fillId="5" borderId="7" xfId="0" applyFont="1" applyFill="1" applyBorder="1" applyAlignment="1">
      <alignment horizontal="left" vertical="center" shrinkToFit="1"/>
    </xf>
    <xf numFmtId="0" fontId="39" fillId="5" borderId="8" xfId="0" applyFont="1" applyFill="1" applyBorder="1" applyAlignment="1">
      <alignment horizontal="left" vertical="center" shrinkToFit="1"/>
    </xf>
    <xf numFmtId="0" fontId="39" fillId="4" borderId="6" xfId="0" applyFont="1" applyFill="1" applyBorder="1" applyAlignment="1">
      <alignment horizontal="left" vertical="center" shrinkToFit="1"/>
    </xf>
    <xf numFmtId="0" fontId="39" fillId="4" borderId="7" xfId="0" applyFont="1" applyFill="1" applyBorder="1" applyAlignment="1">
      <alignment horizontal="left" vertical="center" shrinkToFit="1"/>
    </xf>
    <xf numFmtId="0" fontId="39" fillId="4" borderId="8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6" fillId="7" borderId="0" xfId="0" applyFont="1" applyFill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0" fillId="7" borderId="3" xfId="0" applyFill="1" applyBorder="1">
      <alignment vertical="center"/>
    </xf>
    <xf numFmtId="0" fontId="0" fillId="7" borderId="0" xfId="0" applyFill="1">
      <alignment vertical="center"/>
    </xf>
    <xf numFmtId="0" fontId="0" fillId="7" borderId="4" xfId="0" applyFill="1" applyBorder="1">
      <alignment vertical="center"/>
    </xf>
    <xf numFmtId="0" fontId="0" fillId="7" borderId="5" xfId="0" applyFill="1" applyBorder="1">
      <alignment vertical="center"/>
    </xf>
    <xf numFmtId="0" fontId="52" fillId="7" borderId="0" xfId="0" applyFont="1" applyFill="1">
      <alignment vertical="center"/>
    </xf>
    <xf numFmtId="0" fontId="52" fillId="7" borderId="0" xfId="0" applyFont="1" applyFill="1" applyAlignment="1">
      <alignment vertical="center" textRotation="255"/>
    </xf>
    <xf numFmtId="0" fontId="52" fillId="7" borderId="5" xfId="0" applyFont="1" applyFill="1" applyBorder="1" applyAlignment="1">
      <alignment vertical="center" textRotation="255"/>
    </xf>
    <xf numFmtId="0" fontId="16" fillId="0" borderId="0" xfId="12" applyFont="1"/>
    <xf numFmtId="0" fontId="0" fillId="0" borderId="0" xfId="0" applyAlignment="1"/>
    <xf numFmtId="0" fontId="17" fillId="0" borderId="0" xfId="12" applyFont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1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7" fontId="15" fillId="0" borderId="0" xfId="12" applyNumberFormat="1" applyFont="1" applyAlignment="1">
      <alignment horizontal="left" vertical="center" shrinkToFit="1"/>
    </xf>
    <xf numFmtId="0" fontId="0" fillId="0" borderId="0" xfId="0">
      <alignment vertical="center"/>
    </xf>
    <xf numFmtId="0" fontId="15" fillId="0" borderId="0" xfId="12" applyFont="1" applyAlignment="1">
      <alignment horizontal="left" vertical="center" shrinkToFit="1"/>
    </xf>
    <xf numFmtId="0" fontId="7" fillId="0" borderId="0" xfId="13" applyAlignment="1">
      <alignment horizontal="center" vertical="center"/>
    </xf>
    <xf numFmtId="0" fontId="12" fillId="0" borderId="0" xfId="9" applyFont="1" applyAlignment="1">
      <alignment horizontal="left" vertical="center" shrinkToFit="1"/>
    </xf>
    <xf numFmtId="0" fontId="13" fillId="0" borderId="0" xfId="13" applyFont="1" applyAlignment="1">
      <alignment horizontal="center" vertical="center"/>
    </xf>
    <xf numFmtId="49" fontId="10" fillId="0" borderId="0" xfId="13" applyNumberFormat="1" applyFont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10" fillId="0" borderId="0" xfId="13" applyFont="1" applyAlignment="1">
      <alignment horizontal="left" vertical="center"/>
    </xf>
    <xf numFmtId="6" fontId="10" fillId="0" borderId="0" xfId="13" applyNumberFormat="1" applyFont="1" applyAlignment="1">
      <alignment horizontal="left" vertical="center"/>
    </xf>
    <xf numFmtId="0" fontId="9" fillId="0" borderId="0" xfId="13" applyFont="1" applyAlignment="1">
      <alignment horizontal="left" vertical="center"/>
    </xf>
    <xf numFmtId="0" fontId="10" fillId="2" borderId="0" xfId="15" applyFont="1" applyFill="1" applyAlignment="1">
      <alignment horizontal="center"/>
    </xf>
    <xf numFmtId="0" fontId="10" fillId="0" borderId="0" xfId="13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8" fillId="2" borderId="0" xfId="14" applyFont="1" applyFill="1" applyAlignment="1">
      <alignment horizontal="center" vertical="center" wrapText="1" shrinkToFit="1"/>
    </xf>
    <xf numFmtId="0" fontId="10" fillId="2" borderId="0" xfId="13" applyFont="1" applyFill="1" applyAlignment="1">
      <alignment horizontal="center" vertical="center"/>
    </xf>
    <xf numFmtId="31" fontId="10" fillId="0" borderId="0" xfId="13" applyNumberFormat="1" applyFont="1" applyAlignment="1">
      <alignment horizontal="left" vertical="center"/>
    </xf>
    <xf numFmtId="176" fontId="10" fillId="0" borderId="0" xfId="13" applyNumberFormat="1" applyFont="1" applyAlignment="1">
      <alignment horizontal="left" vertical="center" shrinkToFit="1"/>
    </xf>
    <xf numFmtId="0" fontId="10" fillId="0" borderId="0" xfId="13" applyFont="1" applyAlignment="1">
      <alignment horizontal="left" vertical="center" wrapText="1"/>
    </xf>
    <xf numFmtId="0" fontId="10" fillId="0" borderId="0" xfId="13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8" xfId="0" applyFont="1" applyFill="1" applyBorder="1" applyAlignment="1">
      <alignment horizontal="center" vertical="center"/>
    </xf>
    <xf numFmtId="0" fontId="42" fillId="4" borderId="20" xfId="0" applyFont="1" applyFill="1" applyBorder="1" applyAlignment="1">
      <alignment horizontal="center" vertical="center" shrinkToFit="1"/>
    </xf>
    <xf numFmtId="0" fontId="42" fillId="4" borderId="22" xfId="0" applyFont="1" applyFill="1" applyBorder="1" applyAlignment="1">
      <alignment horizontal="center" vertical="center" shrinkToFit="1"/>
    </xf>
    <xf numFmtId="0" fontId="39" fillId="5" borderId="1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center" vertical="center"/>
    </xf>
    <xf numFmtId="0" fontId="39" fillId="5" borderId="6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8" xfId="0" applyFont="1" applyFill="1" applyBorder="1" applyAlignment="1">
      <alignment horizontal="center" vertical="center"/>
    </xf>
    <xf numFmtId="0" fontId="42" fillId="5" borderId="20" xfId="0" applyFont="1" applyFill="1" applyBorder="1" applyAlignment="1">
      <alignment horizontal="center" vertical="center" shrinkToFit="1"/>
    </xf>
    <xf numFmtId="0" fontId="42" fillId="5" borderId="22" xfId="0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7" xfId="0" applyFont="1" applyBorder="1" applyAlignment="1">
      <alignment horizontal="center" vertical="center" shrinkToFit="1"/>
    </xf>
    <xf numFmtId="0" fontId="46" fillId="2" borderId="1" xfId="22" applyFont="1" applyFill="1" applyBorder="1" applyAlignment="1">
      <alignment horizontal="center" vertical="center"/>
    </xf>
    <xf numFmtId="0" fontId="46" fillId="2" borderId="2" xfId="22" applyFont="1" applyFill="1" applyBorder="1" applyAlignment="1">
      <alignment horizontal="center" vertical="center"/>
    </xf>
    <xf numFmtId="0" fontId="46" fillId="2" borderId="6" xfId="22" applyFont="1" applyFill="1" applyBorder="1" applyAlignment="1">
      <alignment horizontal="center" vertical="center"/>
    </xf>
    <xf numFmtId="0" fontId="46" fillId="2" borderId="4" xfId="22" applyFont="1" applyFill="1" applyBorder="1" applyAlignment="1">
      <alignment horizontal="center" vertical="center"/>
    </xf>
    <xf numFmtId="0" fontId="46" fillId="2" borderId="5" xfId="22" applyFont="1" applyFill="1" applyBorder="1" applyAlignment="1">
      <alignment horizontal="center" vertical="center"/>
    </xf>
    <xf numFmtId="0" fontId="46" fillId="2" borderId="8" xfId="22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/>
    </xf>
    <xf numFmtId="0" fontId="52" fillId="0" borderId="21" xfId="0" applyFont="1" applyBorder="1" applyAlignment="1">
      <alignment horizontal="center" vertical="center"/>
    </xf>
    <xf numFmtId="0" fontId="52" fillId="0" borderId="2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3" fillId="9" borderId="6" xfId="0" applyFont="1" applyFill="1" applyBorder="1" applyAlignment="1">
      <alignment horizontal="center" vertical="center"/>
    </xf>
    <xf numFmtId="0" fontId="33" fillId="9" borderId="3" xfId="0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/>
    </xf>
    <xf numFmtId="0" fontId="33" fillId="9" borderId="8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3" fillId="9" borderId="1" xfId="0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49" fillId="9" borderId="6" xfId="0" applyFont="1" applyFill="1" applyBorder="1" applyAlignment="1">
      <alignment horizontal="center" vertical="center"/>
    </xf>
    <xf numFmtId="0" fontId="49" fillId="9" borderId="3" xfId="0" applyFont="1" applyFill="1" applyBorder="1" applyAlignment="1">
      <alignment horizontal="center" vertical="center"/>
    </xf>
    <xf numFmtId="0" fontId="49" fillId="9" borderId="0" xfId="0" applyFont="1" applyFill="1" applyAlignment="1">
      <alignment horizontal="center" vertical="center"/>
    </xf>
    <xf numFmtId="0" fontId="49" fillId="9" borderId="7" xfId="0" applyFont="1" applyFill="1" applyBorder="1" applyAlignment="1">
      <alignment horizontal="center" vertical="center"/>
    </xf>
    <xf numFmtId="0" fontId="49" fillId="9" borderId="4" xfId="0" applyFont="1" applyFill="1" applyBorder="1" applyAlignment="1">
      <alignment horizontal="center" vertical="center"/>
    </xf>
    <xf numFmtId="0" fontId="49" fillId="9" borderId="5" xfId="0" applyFont="1" applyFill="1" applyBorder="1" applyAlignment="1">
      <alignment horizontal="center" vertical="center"/>
    </xf>
    <xf numFmtId="0" fontId="49" fillId="9" borderId="8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54" fillId="10" borderId="1" xfId="0" applyFont="1" applyFill="1" applyBorder="1" applyAlignment="1">
      <alignment horizontal="center" vertical="center"/>
    </xf>
    <xf numFmtId="0" fontId="50" fillId="10" borderId="2" xfId="0" applyFont="1" applyFill="1" applyBorder="1" applyAlignment="1">
      <alignment horizontal="center" vertical="center"/>
    </xf>
    <xf numFmtId="0" fontId="50" fillId="10" borderId="6" xfId="0" applyFont="1" applyFill="1" applyBorder="1" applyAlignment="1">
      <alignment horizontal="center" vertical="center"/>
    </xf>
    <xf numFmtId="0" fontId="50" fillId="10" borderId="3" xfId="0" applyFont="1" applyFill="1" applyBorder="1" applyAlignment="1">
      <alignment horizontal="center" vertical="center"/>
    </xf>
    <xf numFmtId="0" fontId="50" fillId="10" borderId="0" xfId="0" applyFont="1" applyFill="1" applyAlignment="1">
      <alignment horizontal="center" vertical="center"/>
    </xf>
    <xf numFmtId="0" fontId="50" fillId="10" borderId="7" xfId="0" applyFont="1" applyFill="1" applyBorder="1" applyAlignment="1">
      <alignment horizontal="center" vertical="center"/>
    </xf>
    <xf numFmtId="0" fontId="50" fillId="10" borderId="4" xfId="0" applyFont="1" applyFill="1" applyBorder="1" applyAlignment="1">
      <alignment horizontal="center" vertical="center"/>
    </xf>
    <xf numFmtId="0" fontId="50" fillId="10" borderId="5" xfId="0" applyFont="1" applyFill="1" applyBorder="1" applyAlignment="1">
      <alignment horizontal="center" vertical="center"/>
    </xf>
    <xf numFmtId="0" fontId="50" fillId="10" borderId="8" xfId="0" applyFont="1" applyFill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2" fillId="7" borderId="2" xfId="0" applyFont="1" applyFill="1" applyBorder="1" applyAlignment="1">
      <alignment horizontal="center" vertical="top" textRotation="255"/>
    </xf>
    <xf numFmtId="0" fontId="52" fillId="7" borderId="0" xfId="0" applyFont="1" applyFill="1" applyAlignment="1">
      <alignment horizontal="center" vertical="top" textRotation="255"/>
    </xf>
    <xf numFmtId="0" fontId="52" fillId="7" borderId="2" xfId="0" applyFont="1" applyFill="1" applyBorder="1" applyAlignment="1">
      <alignment horizontal="center" textRotation="255"/>
    </xf>
    <xf numFmtId="0" fontId="52" fillId="7" borderId="0" xfId="0" applyFont="1" applyFill="1" applyAlignment="1">
      <alignment horizontal="center" textRotation="255"/>
    </xf>
    <xf numFmtId="0" fontId="0" fillId="8" borderId="2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</cellXfs>
  <cellStyles count="23">
    <cellStyle name="ハイパーリンク" xfId="3" builtinId="8"/>
    <cellStyle name="標準" xfId="0" builtinId="0"/>
    <cellStyle name="標準 10" xfId="5" xr:uid="{00000000-0005-0000-0000-000002000000}"/>
    <cellStyle name="標準 11" xfId="9" xr:uid="{00000000-0005-0000-0000-000003000000}"/>
    <cellStyle name="標準 12" xfId="10" xr:uid="{00000000-0005-0000-0000-000004000000}"/>
    <cellStyle name="標準 13" xfId="11" xr:uid="{00000000-0005-0000-0000-000005000000}"/>
    <cellStyle name="標準 2" xfId="12" xr:uid="{00000000-0005-0000-0000-000006000000}"/>
    <cellStyle name="標準 2 2" xfId="13" xr:uid="{00000000-0005-0000-0000-000007000000}"/>
    <cellStyle name="標準 2 2 2" xfId="14" xr:uid="{00000000-0005-0000-0000-000008000000}"/>
    <cellStyle name="標準 2 2_asahi cup 2013 U-8" xfId="8" xr:uid="{00000000-0005-0000-0000-000009000000}"/>
    <cellStyle name="標準 3" xfId="15" xr:uid="{00000000-0005-0000-0000-00000A000000}"/>
    <cellStyle name="標準 3 2" xfId="2" xr:uid="{00000000-0005-0000-0000-00000B000000}"/>
    <cellStyle name="標準 4" xfId="4" xr:uid="{00000000-0005-0000-0000-00000C000000}"/>
    <cellStyle name="標準 5" xfId="16" xr:uid="{00000000-0005-0000-0000-00000D000000}"/>
    <cellStyle name="標準 5 2" xfId="17" xr:uid="{00000000-0005-0000-0000-00000E000000}"/>
    <cellStyle name="標準 5 3" xfId="18" xr:uid="{00000000-0005-0000-0000-00000F000000}"/>
    <cellStyle name="標準 5 4" xfId="6" xr:uid="{00000000-0005-0000-0000-000010000000}"/>
    <cellStyle name="標準 5 5" xfId="7" xr:uid="{00000000-0005-0000-0000-000011000000}"/>
    <cellStyle name="標準 6" xfId="19" xr:uid="{00000000-0005-0000-0000-000012000000}"/>
    <cellStyle name="標準 7" xfId="1" xr:uid="{00000000-0005-0000-0000-000013000000}"/>
    <cellStyle name="標準 8" xfId="20" xr:uid="{00000000-0005-0000-0000-000014000000}"/>
    <cellStyle name="標準 9" xfId="21" xr:uid="{00000000-0005-0000-0000-000015000000}"/>
    <cellStyle name="標準_Sheet1" xfId="22" xr:uid="{00000000-0005-0000-0000-000016000000}"/>
  </cellStyles>
  <dxfs count="0"/>
  <tableStyles count="0" defaultTableStyle="TableStyleMedium9"/>
  <colors>
    <mruColors>
      <color rgb="FFFF66CC"/>
      <color rgb="FF25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502120</xdr:colOff>
      <xdr:row>5</xdr:row>
      <xdr:rowOff>453280</xdr:rowOff>
    </xdr:from>
    <xdr:to>
      <xdr:col>8</xdr:col>
      <xdr:colOff>679242</xdr:colOff>
      <xdr:row>7</xdr:row>
      <xdr:rowOff>350301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746688">
          <a:off x="501650" y="1671955"/>
          <a:ext cx="6358890" cy="3859530"/>
        </a:xfrm>
        <a:prstGeom prst="rect">
          <a:avLst/>
        </a:prstGeom>
        <a:solidFill>
          <a:srgbClr val="C3D69B">
            <a:alpha val="21176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444690</xdr:colOff>
      <xdr:row>6</xdr:row>
      <xdr:rowOff>172410</xdr:rowOff>
    </xdr:from>
    <xdr:to>
      <xdr:col>9</xdr:col>
      <xdr:colOff>86895</xdr:colOff>
      <xdr:row>7</xdr:row>
      <xdr:rowOff>534098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0435884">
          <a:off x="444500" y="1924685"/>
          <a:ext cx="6509385" cy="3790950"/>
        </a:xfrm>
        <a:prstGeom prst="triangle">
          <a:avLst>
            <a:gd name="adj" fmla="val 84401"/>
          </a:avLst>
        </a:prstGeom>
        <a:solidFill>
          <a:srgbClr val="FFFF00">
            <a:alpha val="14902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8404</xdr:colOff>
      <xdr:row>4</xdr:row>
      <xdr:rowOff>319927</xdr:rowOff>
    </xdr:from>
    <xdr:to>
      <xdr:col>10</xdr:col>
      <xdr:colOff>0</xdr:colOff>
      <xdr:row>7</xdr:row>
      <xdr:rowOff>137832</xdr:rowOff>
    </xdr:to>
    <xdr:sp macro="" textlink="">
      <xdr:nvSpPr>
        <xdr:cNvPr id="49" name="四角形 2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/>
      </xdr:nvSpPr>
      <xdr:spPr>
        <a:xfrm>
          <a:off x="4809004" y="1843927"/>
          <a:ext cx="2048996" cy="960905"/>
        </a:xfrm>
        <a:prstGeom prst="rect">
          <a:avLst/>
        </a:prstGeom>
        <a:solidFill>
          <a:srgbClr val="E971C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oneCellAnchor>
    <xdr:from>
      <xdr:col>7</xdr:col>
      <xdr:colOff>648820</xdr:colOff>
      <xdr:row>5</xdr:row>
      <xdr:rowOff>167042</xdr:rowOff>
    </xdr:from>
    <xdr:ext cx="997324" cy="527723"/>
    <xdr:sp macro="" textlink="">
      <xdr:nvSpPr>
        <xdr:cNvPr id="50" name="テキストボックス 4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5449420" y="2072042"/>
          <a:ext cx="997324" cy="52772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600" b="1"/>
            <a:t>Ａコート</a:t>
          </a:r>
        </a:p>
      </xdr:txBody>
    </xdr:sp>
    <xdr:clientData/>
  </xdr:oneCellAnchor>
  <xdr:twoCellAnchor>
    <xdr:from>
      <xdr:col>0</xdr:col>
      <xdr:colOff>990600</xdr:colOff>
      <xdr:row>11</xdr:row>
      <xdr:rowOff>304800</xdr:rowOff>
    </xdr:from>
    <xdr:to>
      <xdr:col>1</xdr:col>
      <xdr:colOff>57150</xdr:colOff>
      <xdr:row>11</xdr:row>
      <xdr:rowOff>333375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/>
      </xdr:nvCxnSpPr>
      <xdr:spPr>
        <a:xfrm flipV="1">
          <a:off x="685800" y="4791075"/>
          <a:ext cx="57150" cy="28575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10</xdr:row>
      <xdr:rowOff>381000</xdr:rowOff>
    </xdr:from>
    <xdr:to>
      <xdr:col>1</xdr:col>
      <xdr:colOff>88900</xdr:colOff>
      <xdr:row>11</xdr:row>
      <xdr:rowOff>307975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/>
      </xdr:nvCxnSpPr>
      <xdr:spPr>
        <a:xfrm flipH="1" flipV="1">
          <a:off x="771525" y="4257675"/>
          <a:ext cx="3175" cy="536575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6</xdr:row>
      <xdr:rowOff>38101</xdr:rowOff>
    </xdr:from>
    <xdr:to>
      <xdr:col>1</xdr:col>
      <xdr:colOff>600075</xdr:colOff>
      <xdr:row>11</xdr:row>
      <xdr:rowOff>1</xdr:rowOff>
    </xdr:to>
    <xdr:sp macro="" textlink="">
      <xdr:nvSpPr>
        <xdr:cNvPr id="53" name="四角形 8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/>
      </xdr:nvSpPr>
      <xdr:spPr>
        <a:xfrm>
          <a:off x="457200" y="2609851"/>
          <a:ext cx="828675" cy="234315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0</xdr:col>
      <xdr:colOff>676275</xdr:colOff>
      <xdr:row>7</xdr:row>
      <xdr:rowOff>95250</xdr:rowOff>
    </xdr:from>
    <xdr:to>
      <xdr:col>1</xdr:col>
      <xdr:colOff>323850</xdr:colOff>
      <xdr:row>10</xdr:row>
      <xdr:rowOff>314325</xdr:rowOff>
    </xdr:to>
    <xdr:sp macro="" textlink="">
      <xdr:nvSpPr>
        <xdr:cNvPr id="54" name="テキストボックス 9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676275" y="3143250"/>
          <a:ext cx="333375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/>
            <a:t>駐車</a:t>
          </a:r>
          <a:r>
            <a:rPr lang="ja-JP" altLang="en-US" sz="1100">
              <a:solidFill>
                <a:schemeClr val="tx1"/>
              </a:solidFill>
            </a:rPr>
            <a:t>スペース</a:t>
          </a:r>
        </a:p>
      </xdr:txBody>
    </xdr:sp>
    <xdr:clientData/>
  </xdr:twoCellAnchor>
  <xdr:twoCellAnchor>
    <xdr:from>
      <xdr:col>2</xdr:col>
      <xdr:colOff>638175</xdr:colOff>
      <xdr:row>10</xdr:row>
      <xdr:rowOff>229235</xdr:rowOff>
    </xdr:from>
    <xdr:to>
      <xdr:col>3</xdr:col>
      <xdr:colOff>494665</xdr:colOff>
      <xdr:row>11</xdr:row>
      <xdr:rowOff>27940</xdr:rowOff>
    </xdr:to>
    <xdr:sp macro="" textlink="">
      <xdr:nvSpPr>
        <xdr:cNvPr id="55" name="テキストボックス 10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2009775" y="4105910"/>
          <a:ext cx="542290" cy="408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>
              <a:ln w="12700" cmpd="sng">
                <a:noFill/>
                <a:prstDash val="solid"/>
              </a:ln>
              <a:solidFill>
                <a:schemeClr val="tx1"/>
              </a:solidFill>
            </a:rPr>
            <a:t>通路</a:t>
          </a:r>
        </a:p>
      </xdr:txBody>
    </xdr:sp>
    <xdr:clientData/>
  </xdr:twoCellAnchor>
  <xdr:twoCellAnchor>
    <xdr:from>
      <xdr:col>1</xdr:col>
      <xdr:colOff>923925</xdr:colOff>
      <xdr:row>10</xdr:row>
      <xdr:rowOff>57150</xdr:rowOff>
    </xdr:from>
    <xdr:to>
      <xdr:col>5</xdr:col>
      <xdr:colOff>447675</xdr:colOff>
      <xdr:row>10</xdr:row>
      <xdr:rowOff>438150</xdr:rowOff>
    </xdr:to>
    <xdr:cxnSp macro="">
      <xdr:nvCxnSpPr>
        <xdr:cNvPr id="56" name="カギ線コネクタ 1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CxnSpPr/>
      </xdr:nvCxnSpPr>
      <xdr:spPr>
        <a:xfrm>
          <a:off x="1371600" y="3933825"/>
          <a:ext cx="2505075" cy="381000"/>
        </a:xfrm>
        <a:prstGeom prst="bentConnector3">
          <a:avLst>
            <a:gd name="adj1" fmla="val 8019"/>
          </a:avLst>
        </a:prstGeom>
        <a:ln w="28575">
          <a:tailEnd type="arrow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9</xdr:row>
      <xdr:rowOff>85725</xdr:rowOff>
    </xdr:from>
    <xdr:to>
      <xdr:col>4</xdr:col>
      <xdr:colOff>809625</xdr:colOff>
      <xdr:row>9</xdr:row>
      <xdr:rowOff>342900</xdr:rowOff>
    </xdr:to>
    <xdr:sp macro="" textlink="">
      <xdr:nvSpPr>
        <xdr:cNvPr id="57" name="四角形 12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/>
      </xdr:nvSpPr>
      <xdr:spPr>
        <a:xfrm>
          <a:off x="3324225" y="3352800"/>
          <a:ext cx="104775" cy="25717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666750</xdr:colOff>
      <xdr:row>7</xdr:row>
      <xdr:rowOff>152401</xdr:rowOff>
    </xdr:from>
    <xdr:to>
      <xdr:col>6</xdr:col>
      <xdr:colOff>258295</xdr:colOff>
      <xdr:row>8</xdr:row>
      <xdr:rowOff>259977</xdr:rowOff>
    </xdr:to>
    <xdr:sp macro="" textlink="">
      <xdr:nvSpPr>
        <xdr:cNvPr id="58" name="四角形 13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4095750" y="2819401"/>
          <a:ext cx="277345" cy="488576"/>
        </a:xfrm>
        <a:prstGeom prst="rect">
          <a:avLst/>
        </a:prstGeom>
        <a:solidFill>
          <a:srgbClr val="00B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0</xdr:colOff>
      <xdr:row>7</xdr:row>
      <xdr:rowOff>180976</xdr:rowOff>
    </xdr:from>
    <xdr:to>
      <xdr:col>6</xdr:col>
      <xdr:colOff>300318</xdr:colOff>
      <xdr:row>8</xdr:row>
      <xdr:rowOff>314326</xdr:rowOff>
    </xdr:to>
    <xdr:sp macro="" textlink="">
      <xdr:nvSpPr>
        <xdr:cNvPr id="59" name="テキストボックス 14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4114800" y="2847976"/>
          <a:ext cx="300318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/>
            <a:t>本部</a:t>
          </a:r>
        </a:p>
      </xdr:txBody>
    </xdr:sp>
    <xdr:clientData/>
  </xdr:twoCellAnchor>
  <xdr:twoCellAnchor>
    <xdr:from>
      <xdr:col>4</xdr:col>
      <xdr:colOff>866775</xdr:colOff>
      <xdr:row>7</xdr:row>
      <xdr:rowOff>571500</xdr:rowOff>
    </xdr:from>
    <xdr:to>
      <xdr:col>5</xdr:col>
      <xdr:colOff>285115</xdr:colOff>
      <xdr:row>7</xdr:row>
      <xdr:rowOff>571500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CxnSpPr/>
      </xdr:nvCxnSpPr>
      <xdr:spPr>
        <a:xfrm flipH="1">
          <a:off x="3429000" y="2619375"/>
          <a:ext cx="285115" cy="0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847725</xdr:colOff>
      <xdr:row>7</xdr:row>
      <xdr:rowOff>561975</xdr:rowOff>
    </xdr:from>
    <xdr:to>
      <xdr:col>4</xdr:col>
      <xdr:colOff>857250</xdr:colOff>
      <xdr:row>9</xdr:row>
      <xdr:rowOff>9525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CxnSpPr/>
      </xdr:nvCxnSpPr>
      <xdr:spPr>
        <a:xfrm flipH="1">
          <a:off x="3429000" y="2609850"/>
          <a:ext cx="0" cy="66675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7</xdr:row>
      <xdr:rowOff>495300</xdr:rowOff>
    </xdr:from>
    <xdr:to>
      <xdr:col>6</xdr:col>
      <xdr:colOff>466725</xdr:colOff>
      <xdr:row>8</xdr:row>
      <xdr:rowOff>209550</xdr:rowOff>
    </xdr:to>
    <xdr:sp macro="" textlink="">
      <xdr:nvSpPr>
        <xdr:cNvPr id="62" name="テキストボックス 17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3314700" y="2543175"/>
          <a:ext cx="12668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/>
            <a:t>トイレ通路</a:t>
          </a:r>
        </a:p>
      </xdr:txBody>
    </xdr:sp>
    <xdr:clientData/>
  </xdr:twoCellAnchor>
  <xdr:twoCellAnchor>
    <xdr:from>
      <xdr:col>4</xdr:col>
      <xdr:colOff>89647</xdr:colOff>
      <xdr:row>8</xdr:row>
      <xdr:rowOff>340098</xdr:rowOff>
    </xdr:from>
    <xdr:to>
      <xdr:col>5</xdr:col>
      <xdr:colOff>246529</xdr:colOff>
      <xdr:row>10</xdr:row>
      <xdr:rowOff>56029</xdr:rowOff>
    </xdr:to>
    <xdr:sp macro="" textlink="">
      <xdr:nvSpPr>
        <xdr:cNvPr id="63" name="テキストボックス 18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2832847" y="2997573"/>
          <a:ext cx="842682" cy="935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ln w="12700" cmpd="sng">
                <a:noFill/>
                <a:prstDash val="solid"/>
              </a:ln>
            </a:rPr>
            <a:t>トイレ</a:t>
          </a:r>
        </a:p>
      </xdr:txBody>
    </xdr:sp>
    <xdr:clientData/>
  </xdr:twoCellAnchor>
  <xdr:twoCellAnchor>
    <xdr:from>
      <xdr:col>6</xdr:col>
      <xdr:colOff>94129</xdr:colOff>
      <xdr:row>8</xdr:row>
      <xdr:rowOff>515061</xdr:rowOff>
    </xdr:from>
    <xdr:to>
      <xdr:col>6</xdr:col>
      <xdr:colOff>409575</xdr:colOff>
      <xdr:row>9</xdr:row>
      <xdr:rowOff>559511</xdr:rowOff>
    </xdr:to>
    <xdr:sp macro="" textlink="">
      <xdr:nvSpPr>
        <xdr:cNvPr id="64" name="四角形 19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/>
      </xdr:nvSpPr>
      <xdr:spPr>
        <a:xfrm>
          <a:off x="4208929" y="3172536"/>
          <a:ext cx="315446" cy="6540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307975</xdr:colOff>
      <xdr:row>9</xdr:row>
      <xdr:rowOff>240030</xdr:rowOff>
    </xdr:from>
    <xdr:to>
      <xdr:col>6</xdr:col>
      <xdr:colOff>355600</xdr:colOff>
      <xdr:row>9</xdr:row>
      <xdr:rowOff>497205</xdr:rowOff>
    </xdr:to>
    <xdr:sp macro="" textlink="">
      <xdr:nvSpPr>
        <xdr:cNvPr id="65" name="テキストボックス 20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3736975" y="3507105"/>
          <a:ext cx="733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2</xdr:col>
      <xdr:colOff>257734</xdr:colOff>
      <xdr:row>8</xdr:row>
      <xdr:rowOff>224117</xdr:rowOff>
    </xdr:from>
    <xdr:to>
      <xdr:col>3</xdr:col>
      <xdr:colOff>840441</xdr:colOff>
      <xdr:row>9</xdr:row>
      <xdr:rowOff>448234</xdr:rowOff>
    </xdr:to>
    <xdr:sp macro="" textlink="">
      <xdr:nvSpPr>
        <xdr:cNvPr id="66" name="四角形 2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/>
      </xdr:nvSpPr>
      <xdr:spPr>
        <a:xfrm>
          <a:off x="1629334" y="2881592"/>
          <a:ext cx="1116107" cy="83371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10</xdr:col>
      <xdr:colOff>282387</xdr:colOff>
      <xdr:row>4</xdr:row>
      <xdr:rowOff>219076</xdr:rowOff>
    </xdr:from>
    <xdr:to>
      <xdr:col>10</xdr:col>
      <xdr:colOff>522192</xdr:colOff>
      <xdr:row>9</xdr:row>
      <xdr:rowOff>365314</xdr:rowOff>
    </xdr:to>
    <xdr:sp macro="" textlink="">
      <xdr:nvSpPr>
        <xdr:cNvPr id="67" name="四角形 13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/>
      </xdr:nvSpPr>
      <xdr:spPr>
        <a:xfrm>
          <a:off x="7140387" y="1743076"/>
          <a:ext cx="239805" cy="2051238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85725</xdr:colOff>
      <xdr:row>11</xdr:row>
      <xdr:rowOff>76200</xdr:rowOff>
    </xdr:from>
    <xdr:to>
      <xdr:col>9</xdr:col>
      <xdr:colOff>285750</xdr:colOff>
      <xdr:row>12</xdr:row>
      <xdr:rowOff>104775</xdr:rowOff>
    </xdr:to>
    <xdr:sp macro="" textlink="">
      <xdr:nvSpPr>
        <xdr:cNvPr id="68" name="四角形 13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/>
      </xdr:nvSpPr>
      <xdr:spPr>
        <a:xfrm>
          <a:off x="4886325" y="4267200"/>
          <a:ext cx="1571625" cy="40957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4</xdr:col>
      <xdr:colOff>89647</xdr:colOff>
      <xdr:row>8</xdr:row>
      <xdr:rowOff>392206</xdr:rowOff>
    </xdr:from>
    <xdr:to>
      <xdr:col>5</xdr:col>
      <xdr:colOff>224118</xdr:colOff>
      <xdr:row>9</xdr:row>
      <xdr:rowOff>448235</xdr:rowOff>
    </xdr:to>
    <xdr:sp macro="" textlink="">
      <xdr:nvSpPr>
        <xdr:cNvPr id="69" name="四角形 19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/>
      </xdr:nvSpPr>
      <xdr:spPr>
        <a:xfrm>
          <a:off x="2832847" y="3049681"/>
          <a:ext cx="820271" cy="665629"/>
        </a:xfrm>
        <a:prstGeom prst="rect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2</xdr:col>
      <xdr:colOff>400051</xdr:colOff>
      <xdr:row>8</xdr:row>
      <xdr:rowOff>457200</xdr:rowOff>
    </xdr:from>
    <xdr:to>
      <xdr:col>3</xdr:col>
      <xdr:colOff>481853</xdr:colOff>
      <xdr:row>9</xdr:row>
      <xdr:rowOff>212911</xdr:rowOff>
    </xdr:to>
    <xdr:sp macro="" textlink="">
      <xdr:nvSpPr>
        <xdr:cNvPr id="70" name="テキストボックス 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/>
      </xdr:nvSpPr>
      <xdr:spPr>
        <a:xfrm>
          <a:off x="1771651" y="3114675"/>
          <a:ext cx="767602" cy="3653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200" b="1"/>
            <a:t>　校舎</a:t>
          </a:r>
          <a:endParaRPr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235325</xdr:colOff>
      <xdr:row>8</xdr:row>
      <xdr:rowOff>381001</xdr:rowOff>
    </xdr:from>
    <xdr:to>
      <xdr:col>6</xdr:col>
      <xdr:colOff>66675</xdr:colOff>
      <xdr:row>9</xdr:row>
      <xdr:rowOff>600075</xdr:rowOff>
    </xdr:to>
    <xdr:sp macro="" textlink="">
      <xdr:nvSpPr>
        <xdr:cNvPr id="71" name="四角形 2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3664325" y="3038476"/>
          <a:ext cx="517150" cy="82867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316569</xdr:colOff>
      <xdr:row>8</xdr:row>
      <xdr:rowOff>421340</xdr:rowOff>
    </xdr:from>
    <xdr:to>
      <xdr:col>6</xdr:col>
      <xdr:colOff>19051</xdr:colOff>
      <xdr:row>9</xdr:row>
      <xdr:rowOff>581025</xdr:rowOff>
    </xdr:to>
    <xdr:sp macro="" textlink="">
      <xdr:nvSpPr>
        <xdr:cNvPr id="72" name="テキストボックス 9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3745569" y="3078815"/>
          <a:ext cx="388282" cy="769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200" b="1"/>
            <a:t>体育館</a:t>
          </a:r>
          <a:endParaRPr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246529</xdr:colOff>
      <xdr:row>6</xdr:row>
      <xdr:rowOff>0</xdr:rowOff>
    </xdr:from>
    <xdr:to>
      <xdr:col>3</xdr:col>
      <xdr:colOff>896471</xdr:colOff>
      <xdr:row>8</xdr:row>
      <xdr:rowOff>156883</xdr:rowOff>
    </xdr:to>
    <xdr:sp macro="" textlink="">
      <xdr:nvSpPr>
        <xdr:cNvPr id="73" name="四角形 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/>
      </xdr:nvSpPr>
      <xdr:spPr>
        <a:xfrm>
          <a:off x="1618129" y="1438275"/>
          <a:ext cx="1126192" cy="1376083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2</xdr:col>
      <xdr:colOff>390525</xdr:colOff>
      <xdr:row>6</xdr:row>
      <xdr:rowOff>533400</xdr:rowOff>
    </xdr:from>
    <xdr:to>
      <xdr:col>3</xdr:col>
      <xdr:colOff>481852</xdr:colOff>
      <xdr:row>7</xdr:row>
      <xdr:rowOff>224118</xdr:rowOff>
    </xdr:to>
    <xdr:sp macro="" textlink="">
      <xdr:nvSpPr>
        <xdr:cNvPr id="74" name="テキストボックス 9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1762125" y="1971675"/>
          <a:ext cx="777127" cy="3003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200" b="1"/>
            <a:t>　校舎</a:t>
          </a:r>
          <a:endParaRPr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190500</xdr:colOff>
      <xdr:row>2</xdr:row>
      <xdr:rowOff>66675</xdr:rowOff>
    </xdr:from>
    <xdr:to>
      <xdr:col>11</xdr:col>
      <xdr:colOff>89647</xdr:colOff>
      <xdr:row>12</xdr:row>
      <xdr:rowOff>209550</xdr:rowOff>
    </xdr:to>
    <xdr:sp macro="" textlink="">
      <xdr:nvSpPr>
        <xdr:cNvPr id="75" name="四角形: 角を丸くする 10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190500" y="752475"/>
          <a:ext cx="7442947" cy="4552950"/>
        </a:xfrm>
        <a:prstGeom prst="round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381000</xdr:colOff>
      <xdr:row>6</xdr:row>
      <xdr:rowOff>11206</xdr:rowOff>
    </xdr:from>
    <xdr:to>
      <xdr:col>5</xdr:col>
      <xdr:colOff>381000</xdr:colOff>
      <xdr:row>7</xdr:row>
      <xdr:rowOff>291353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CxnSpPr/>
      </xdr:nvCxnSpPr>
      <xdr:spPr>
        <a:xfrm>
          <a:off x="3810000" y="1449481"/>
          <a:ext cx="0" cy="889747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974912</xdr:colOff>
      <xdr:row>7</xdr:row>
      <xdr:rowOff>280147</xdr:rowOff>
    </xdr:from>
    <xdr:to>
      <xdr:col>5</xdr:col>
      <xdr:colOff>336177</xdr:colOff>
      <xdr:row>7</xdr:row>
      <xdr:rowOff>280147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CxnSpPr/>
      </xdr:nvCxnSpPr>
      <xdr:spPr>
        <a:xfrm flipH="1">
          <a:off x="2746562" y="2328022"/>
          <a:ext cx="1018615" cy="0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952500</xdr:colOff>
      <xdr:row>7</xdr:row>
      <xdr:rowOff>268942</xdr:rowOff>
    </xdr:from>
    <xdr:to>
      <xdr:col>3</xdr:col>
      <xdr:colOff>986117</xdr:colOff>
      <xdr:row>9</xdr:row>
      <xdr:rowOff>515470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CxnSpPr/>
      </xdr:nvCxnSpPr>
      <xdr:spPr>
        <a:xfrm flipH="1">
          <a:off x="2743200" y="2316817"/>
          <a:ext cx="0" cy="1465728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22411</xdr:colOff>
      <xdr:row>9</xdr:row>
      <xdr:rowOff>504264</xdr:rowOff>
    </xdr:from>
    <xdr:to>
      <xdr:col>3</xdr:col>
      <xdr:colOff>907677</xdr:colOff>
      <xdr:row>9</xdr:row>
      <xdr:rowOff>526676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CxnSpPr/>
      </xdr:nvCxnSpPr>
      <xdr:spPr>
        <a:xfrm flipH="1">
          <a:off x="1394011" y="3771339"/>
          <a:ext cx="1351991" cy="22412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11205</xdr:colOff>
      <xdr:row>5</xdr:row>
      <xdr:rowOff>112059</xdr:rowOff>
    </xdr:from>
    <xdr:to>
      <xdr:col>2</xdr:col>
      <xdr:colOff>22411</xdr:colOff>
      <xdr:row>9</xdr:row>
      <xdr:rowOff>549088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CxnSpPr/>
      </xdr:nvCxnSpPr>
      <xdr:spPr>
        <a:xfrm flipH="1">
          <a:off x="1382805" y="1302684"/>
          <a:ext cx="11206" cy="2513479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930088</xdr:colOff>
      <xdr:row>6</xdr:row>
      <xdr:rowOff>56029</xdr:rowOff>
    </xdr:from>
    <xdr:to>
      <xdr:col>5</xdr:col>
      <xdr:colOff>313765</xdr:colOff>
      <xdr:row>7</xdr:row>
      <xdr:rowOff>11206</xdr:rowOff>
    </xdr:to>
    <xdr:sp macro="" textlink="">
      <xdr:nvSpPr>
        <xdr:cNvPr id="81" name="四角形 1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/>
      </xdr:nvSpPr>
      <xdr:spPr>
        <a:xfrm>
          <a:off x="2739838" y="1494304"/>
          <a:ext cx="1002927" cy="564777"/>
        </a:xfrm>
        <a:prstGeom prst="rect">
          <a:avLst/>
        </a:prstGeom>
        <a:solidFill>
          <a:srgbClr val="FFFF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4</xdr:col>
      <xdr:colOff>214594</xdr:colOff>
      <xdr:row>6</xdr:row>
      <xdr:rowOff>111498</xdr:rowOff>
    </xdr:from>
    <xdr:to>
      <xdr:col>5</xdr:col>
      <xdr:colOff>28575</xdr:colOff>
      <xdr:row>6</xdr:row>
      <xdr:rowOff>323850</xdr:rowOff>
    </xdr:to>
    <xdr:sp macro="" textlink="">
      <xdr:nvSpPr>
        <xdr:cNvPr id="82" name="テキストボックス 9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2957794" y="2397498"/>
          <a:ext cx="499781" cy="2123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050" b="1"/>
            <a:t>遊具</a:t>
          </a:r>
          <a:endParaRPr lang="ja-JP" altLang="en-US" sz="105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684680</xdr:colOff>
      <xdr:row>8</xdr:row>
      <xdr:rowOff>47626</xdr:rowOff>
    </xdr:from>
    <xdr:to>
      <xdr:col>9</xdr:col>
      <xdr:colOff>666750</xdr:colOff>
      <xdr:row>10</xdr:row>
      <xdr:rowOff>226360</xdr:rowOff>
    </xdr:to>
    <xdr:sp macro="" textlink="">
      <xdr:nvSpPr>
        <xdr:cNvPr id="83" name="四角形 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/>
      </xdr:nvSpPr>
      <xdr:spPr>
        <a:xfrm>
          <a:off x="4799480" y="3095626"/>
          <a:ext cx="2039470" cy="940734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oneCellAnchor>
    <xdr:from>
      <xdr:col>7</xdr:col>
      <xdr:colOff>675155</xdr:colOff>
      <xdr:row>8</xdr:row>
      <xdr:rowOff>349063</xdr:rowOff>
    </xdr:from>
    <xdr:ext cx="997324" cy="527723"/>
    <xdr:sp macro="" textlink="">
      <xdr:nvSpPr>
        <xdr:cNvPr id="84" name="テキストボックス 4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5475755" y="3397063"/>
          <a:ext cx="997324" cy="52772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1600" b="1"/>
            <a:t>B</a:t>
          </a:r>
          <a:r>
            <a:rPr lang="ja-JP" altLang="en-US" sz="1600" b="1"/>
            <a:t>コート</a:t>
          </a:r>
        </a:p>
      </xdr:txBody>
    </xdr:sp>
    <xdr:clientData/>
  </xdr:oneCellAnchor>
  <xdr:twoCellAnchor>
    <xdr:from>
      <xdr:col>6</xdr:col>
      <xdr:colOff>495299</xdr:colOff>
      <xdr:row>2</xdr:row>
      <xdr:rowOff>142875</xdr:rowOff>
    </xdr:from>
    <xdr:to>
      <xdr:col>9</xdr:col>
      <xdr:colOff>409574</xdr:colOff>
      <xdr:row>4</xdr:row>
      <xdr:rowOff>123825</xdr:rowOff>
    </xdr:to>
    <xdr:sp macro="" textlink="">
      <xdr:nvSpPr>
        <xdr:cNvPr id="85" name="四角形 13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/>
      </xdr:nvSpPr>
      <xdr:spPr>
        <a:xfrm>
          <a:off x="4610099" y="828675"/>
          <a:ext cx="1971675" cy="3238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114299</xdr:colOff>
      <xdr:row>11</xdr:row>
      <xdr:rowOff>161925</xdr:rowOff>
    </xdr:from>
    <xdr:to>
      <xdr:col>9</xdr:col>
      <xdr:colOff>266700</xdr:colOff>
      <xdr:row>11</xdr:row>
      <xdr:rowOff>371475</xdr:rowOff>
    </xdr:to>
    <xdr:sp macro="" textlink="">
      <xdr:nvSpPr>
        <xdr:cNvPr id="86" name="テキストボックス 9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4914899" y="4352925"/>
          <a:ext cx="1524001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200" b="1"/>
            <a:t>　テント・観戦エリア</a:t>
          </a:r>
          <a:endParaRPr lang="ja-JP" altLang="en-US" sz="12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76200</xdr:colOff>
      <xdr:row>13</xdr:row>
      <xdr:rowOff>66675</xdr:rowOff>
    </xdr:from>
    <xdr:to>
      <xdr:col>1</xdr:col>
      <xdr:colOff>647702</xdr:colOff>
      <xdr:row>13</xdr:row>
      <xdr:rowOff>400050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0" y="5972175"/>
          <a:ext cx="571502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95250</xdr:colOff>
      <xdr:row>2</xdr:row>
      <xdr:rowOff>314325</xdr:rowOff>
    </xdr:from>
    <xdr:to>
      <xdr:col>9</xdr:col>
      <xdr:colOff>247651</xdr:colOff>
      <xdr:row>3</xdr:row>
      <xdr:rowOff>390525</xdr:rowOff>
    </xdr:to>
    <xdr:sp macro="" textlink="">
      <xdr:nvSpPr>
        <xdr:cNvPr id="88" name="テキストボックス 9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4895850" y="1076325"/>
          <a:ext cx="1524001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200" b="1"/>
            <a:t>　テント・観戦エリア</a:t>
          </a:r>
          <a:endParaRPr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315446</xdr:colOff>
      <xdr:row>7</xdr:row>
      <xdr:rowOff>44450</xdr:rowOff>
    </xdr:to>
    <xdr:sp macro="" textlink="">
      <xdr:nvSpPr>
        <xdr:cNvPr id="89" name="四角形 19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/>
      </xdr:nvSpPr>
      <xdr:spPr>
        <a:xfrm>
          <a:off x="4114800" y="1438275"/>
          <a:ext cx="315446" cy="6540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0"/>
  <sheetViews>
    <sheetView topLeftCell="A8" workbookViewId="0">
      <selection activeCell="M13" sqref="M13"/>
    </sheetView>
  </sheetViews>
  <sheetFormatPr defaultColWidth="9" defaultRowHeight="13.2" x14ac:dyDescent="0.2"/>
  <cols>
    <col min="1" max="1" width="13.109375" style="36" customWidth="1"/>
    <col min="2" max="2" width="12.44140625" style="36" customWidth="1"/>
    <col min="3" max="3" width="10.44140625" style="36" customWidth="1"/>
    <col min="4" max="10" width="9" style="36"/>
    <col min="11" max="11" width="6.6640625" style="36" customWidth="1"/>
    <col min="12" max="16384" width="9" style="36"/>
  </cols>
  <sheetData>
    <row r="5" spans="1:10" ht="41.4" x14ac:dyDescent="0.45">
      <c r="B5" s="142"/>
      <c r="C5" s="143"/>
      <c r="D5" s="143"/>
      <c r="E5" s="143"/>
      <c r="F5" s="143"/>
      <c r="G5" s="143"/>
      <c r="H5" s="143"/>
      <c r="I5" s="143"/>
      <c r="J5" s="143"/>
    </row>
    <row r="6" spans="1:10" ht="41.4" x14ac:dyDescent="0.45">
      <c r="B6" s="37"/>
      <c r="C6" s="38"/>
      <c r="D6" s="38"/>
      <c r="E6" s="38"/>
      <c r="F6" s="38"/>
      <c r="G6" s="38"/>
      <c r="H6" s="38"/>
      <c r="I6" s="38"/>
      <c r="J6" s="38"/>
    </row>
    <row r="7" spans="1:10" ht="270" customHeight="1" x14ac:dyDescent="0.2">
      <c r="A7" s="144" t="s">
        <v>64</v>
      </c>
      <c r="B7" s="145"/>
      <c r="C7" s="145"/>
      <c r="D7" s="145"/>
      <c r="E7" s="145"/>
      <c r="F7" s="145"/>
      <c r="G7" s="145"/>
      <c r="H7" s="145"/>
      <c r="I7" s="145"/>
      <c r="J7" s="145"/>
    </row>
    <row r="8" spans="1:10" ht="98.25" customHeight="1" x14ac:dyDescent="0.2">
      <c r="A8" s="146" t="s">
        <v>130</v>
      </c>
      <c r="B8" s="147"/>
      <c r="C8" s="147"/>
      <c r="D8" s="147"/>
      <c r="E8" s="147"/>
      <c r="F8" s="147"/>
      <c r="G8" s="147"/>
      <c r="H8" s="147"/>
      <c r="I8" s="147"/>
      <c r="J8" s="147"/>
    </row>
    <row r="9" spans="1:10" ht="69.75" customHeight="1" x14ac:dyDescent="0.2">
      <c r="C9" s="39"/>
    </row>
    <row r="10" spans="1:10" s="35" customFormat="1" ht="24" customHeight="1" x14ac:dyDescent="0.25">
      <c r="B10" s="35" t="s">
        <v>0</v>
      </c>
      <c r="C10" s="148">
        <v>46054</v>
      </c>
      <c r="D10" s="149"/>
      <c r="E10" s="149"/>
      <c r="F10" s="149"/>
      <c r="G10" s="149"/>
      <c r="H10" s="149"/>
    </row>
    <row r="11" spans="1:10" s="35" customFormat="1" ht="24" customHeight="1" x14ac:dyDescent="0.25">
      <c r="D11" s="40"/>
      <c r="E11" s="40"/>
      <c r="F11" s="40"/>
      <c r="G11" s="40"/>
      <c r="H11" s="40"/>
    </row>
    <row r="12" spans="1:10" s="35" customFormat="1" ht="24" customHeight="1" x14ac:dyDescent="0.25">
      <c r="B12" s="35" t="s">
        <v>1</v>
      </c>
      <c r="C12" s="150" t="s">
        <v>129</v>
      </c>
      <c r="D12" s="149"/>
      <c r="E12" s="149"/>
      <c r="F12" s="149"/>
      <c r="G12" s="149"/>
      <c r="H12" s="149"/>
      <c r="I12" s="149"/>
    </row>
    <row r="13" spans="1:10" s="35" customFormat="1" ht="24" customHeight="1" x14ac:dyDescent="0.25">
      <c r="C13" s="41"/>
      <c r="D13" s="40"/>
      <c r="E13" s="40"/>
      <c r="F13" s="41"/>
      <c r="G13" s="40"/>
      <c r="H13" s="40"/>
    </row>
    <row r="14" spans="1:10" s="35" customFormat="1" ht="24" customHeight="1" x14ac:dyDescent="0.25">
      <c r="B14" s="45" t="s">
        <v>32</v>
      </c>
      <c r="C14" s="35" t="s">
        <v>2</v>
      </c>
      <c r="D14" s="40"/>
      <c r="E14" s="40"/>
      <c r="F14" s="40"/>
      <c r="G14" s="40"/>
      <c r="H14" s="40"/>
    </row>
    <row r="15" spans="1:10" s="35" customFormat="1" ht="24" customHeight="1" x14ac:dyDescent="0.25">
      <c r="D15" s="40"/>
      <c r="E15" s="40"/>
      <c r="F15" s="40"/>
      <c r="G15" s="40"/>
      <c r="H15" s="40"/>
    </row>
    <row r="16" spans="1:10" s="35" customFormat="1" ht="24" customHeight="1" x14ac:dyDescent="0.25">
      <c r="B16" s="35" t="s">
        <v>3</v>
      </c>
      <c r="D16" s="40"/>
      <c r="E16" s="40"/>
      <c r="F16" s="40"/>
      <c r="G16" s="40"/>
      <c r="H16" s="40"/>
    </row>
    <row r="17" spans="3:8" s="35" customFormat="1" ht="24" customHeight="1" x14ac:dyDescent="0.25">
      <c r="D17" s="40"/>
      <c r="E17" s="40"/>
      <c r="F17" s="40"/>
      <c r="G17" s="40"/>
      <c r="H17" s="40"/>
    </row>
    <row r="18" spans="3:8" s="35" customFormat="1" ht="24" customHeight="1" x14ac:dyDescent="0.25">
      <c r="D18" s="40"/>
      <c r="E18" s="40"/>
      <c r="F18" s="40"/>
      <c r="G18" s="40"/>
      <c r="H18" s="40"/>
    </row>
    <row r="19" spans="3:8" ht="24" customHeight="1" x14ac:dyDescent="0.2">
      <c r="C19" s="42"/>
    </row>
    <row r="20" spans="3:8" ht="19.2" x14ac:dyDescent="0.25">
      <c r="C20" s="43"/>
      <c r="D20" s="44"/>
    </row>
  </sheetData>
  <mergeCells count="5">
    <mergeCell ref="B5:J5"/>
    <mergeCell ref="A7:J7"/>
    <mergeCell ref="A8:J8"/>
    <mergeCell ref="C10:H10"/>
    <mergeCell ref="C12:I12"/>
  </mergeCells>
  <phoneticPr fontId="28"/>
  <pageMargins left="0.39305555555555599" right="0" top="0.78680555555555598" bottom="0.78680555555555598" header="0.51180555555555596" footer="0.5118055555555559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57"/>
  <sheetViews>
    <sheetView tabSelected="1" workbookViewId="0">
      <selection activeCell="AC28" sqref="AC28"/>
    </sheetView>
  </sheetViews>
  <sheetFormatPr defaultColWidth="9" defaultRowHeight="13.2" x14ac:dyDescent="0.2"/>
  <cols>
    <col min="1" max="5" width="2.6640625" style="4" customWidth="1"/>
    <col min="6" max="6" width="3.21875" style="4" customWidth="1"/>
    <col min="7" max="7" width="3" style="4" customWidth="1"/>
    <col min="8" max="35" width="2.6640625" style="4" customWidth="1"/>
    <col min="36" max="36" width="2.33203125" style="4" customWidth="1"/>
    <col min="37" max="39" width="9" style="4" hidden="1" customWidth="1"/>
    <col min="40" max="16384" width="9" style="4"/>
  </cols>
  <sheetData>
    <row r="1" spans="1:46" ht="13.5" customHeight="1" x14ac:dyDescent="0.2">
      <c r="A1" s="162" t="s">
        <v>128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</row>
    <row r="2" spans="1:46" ht="13.5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</row>
    <row r="3" spans="1:46" ht="13.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</row>
    <row r="4" spans="1:46" x14ac:dyDescent="0.2">
      <c r="A4" s="5"/>
      <c r="B4" s="155" t="s">
        <v>4</v>
      </c>
      <c r="C4" s="155"/>
      <c r="D4" s="158" t="s">
        <v>2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46" x14ac:dyDescent="0.2">
      <c r="A5" s="5"/>
      <c r="B5" s="155"/>
      <c r="C5" s="155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46" x14ac:dyDescent="0.2">
      <c r="A6" s="5"/>
      <c r="B6" s="155"/>
      <c r="C6" s="155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6" x14ac:dyDescent="0.2">
      <c r="A7" s="154" t="s">
        <v>5</v>
      </c>
      <c r="B7" s="163" t="s">
        <v>6</v>
      </c>
      <c r="C7" s="163"/>
      <c r="D7" s="163"/>
      <c r="E7" s="163"/>
      <c r="F7" s="9" t="s">
        <v>38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5"/>
      <c r="AF7" s="5"/>
      <c r="AG7" s="5"/>
      <c r="AH7" s="5"/>
      <c r="AI7" s="5"/>
      <c r="AJ7" s="5"/>
    </row>
    <row r="8" spans="1:46" ht="13.5" customHeight="1" x14ac:dyDescent="0.2">
      <c r="A8" s="154"/>
      <c r="B8" s="163"/>
      <c r="C8" s="163"/>
      <c r="D8" s="163"/>
      <c r="E8" s="163"/>
      <c r="F8" s="11" t="s">
        <v>39</v>
      </c>
      <c r="G8" s="10"/>
      <c r="H8" s="10"/>
      <c r="I8" s="10"/>
      <c r="J8" s="10"/>
      <c r="K8" s="10"/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46" ht="13.5" customHeight="1" x14ac:dyDescent="0.2">
      <c r="A9" s="7"/>
      <c r="B9" s="163"/>
      <c r="C9" s="163"/>
      <c r="D9" s="163"/>
      <c r="E9" s="163"/>
      <c r="F9" s="11" t="s">
        <v>40</v>
      </c>
      <c r="G9" s="10"/>
      <c r="H9" s="10"/>
      <c r="I9" s="10"/>
      <c r="J9" s="10"/>
      <c r="K9" s="10"/>
      <c r="L9" s="10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46" ht="13.5" customHeight="1" x14ac:dyDescent="0.2">
      <c r="A10" s="7"/>
      <c r="B10" s="13"/>
      <c r="C10" s="13"/>
      <c r="D10" s="13"/>
      <c r="E10" s="13"/>
      <c r="F10" s="11"/>
      <c r="G10" s="10"/>
      <c r="H10" s="10"/>
      <c r="I10" s="10"/>
      <c r="J10" s="10"/>
      <c r="K10" s="10"/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46" ht="13.5" customHeight="1" x14ac:dyDescent="0.2">
      <c r="A11" s="7"/>
      <c r="B11" s="163" t="s">
        <v>41</v>
      </c>
      <c r="C11" s="163"/>
      <c r="D11" s="163"/>
      <c r="E11" s="163"/>
      <c r="F11" s="55" t="s">
        <v>42</v>
      </c>
      <c r="G11" s="10"/>
      <c r="H11" s="10"/>
      <c r="I11" s="10"/>
      <c r="J11" s="10"/>
      <c r="K11" s="10"/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46" ht="13.5" customHeight="1" x14ac:dyDescent="0.2">
      <c r="A12" s="7"/>
      <c r="B12" s="8"/>
      <c r="C12" s="8"/>
      <c r="D12" s="8"/>
      <c r="E12" s="8"/>
      <c r="F12" s="55"/>
      <c r="G12" s="10"/>
      <c r="H12" s="10"/>
      <c r="I12" s="10"/>
      <c r="J12" s="10"/>
      <c r="K12" s="1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46" x14ac:dyDescent="0.2">
      <c r="A13" s="154" t="s">
        <v>7</v>
      </c>
      <c r="B13" s="156" t="s">
        <v>8</v>
      </c>
      <c r="C13" s="156"/>
      <c r="D13" s="156"/>
      <c r="E13" s="156"/>
      <c r="F13" s="164" t="s">
        <v>126</v>
      </c>
      <c r="G13" s="164"/>
      <c r="H13" s="164"/>
      <c r="I13" s="164"/>
      <c r="J13" s="164"/>
      <c r="K13" s="164"/>
      <c r="L13" s="12"/>
      <c r="M13" s="165" t="s">
        <v>127</v>
      </c>
      <c r="N13" s="165"/>
      <c r="O13" s="165"/>
      <c r="P13" s="165"/>
      <c r="Q13" s="165"/>
      <c r="R13" s="25"/>
      <c r="S13" s="25"/>
      <c r="T13" s="2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46" x14ac:dyDescent="0.2">
      <c r="A14" s="154"/>
      <c r="B14" s="156"/>
      <c r="C14" s="156"/>
      <c r="D14" s="156"/>
      <c r="E14" s="156"/>
      <c r="F14" s="164"/>
      <c r="G14" s="164"/>
      <c r="H14" s="164"/>
      <c r="I14" s="164"/>
      <c r="J14" s="164"/>
      <c r="K14" s="164"/>
      <c r="L14" s="12"/>
      <c r="M14" s="165"/>
      <c r="N14" s="165"/>
      <c r="O14" s="165"/>
      <c r="P14" s="165"/>
      <c r="Q14" s="165"/>
      <c r="R14" s="25"/>
      <c r="S14" s="25"/>
      <c r="T14" s="2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46" ht="26.1" customHeight="1" x14ac:dyDescent="0.2">
      <c r="A15" s="7" t="s">
        <v>9</v>
      </c>
      <c r="B15" s="156" t="s">
        <v>10</v>
      </c>
      <c r="C15" s="156"/>
      <c r="D15" s="156"/>
      <c r="E15" s="156"/>
      <c r="F15" s="166" t="s">
        <v>124</v>
      </c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0"/>
      <c r="W15" s="10"/>
      <c r="X15" s="10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L15" s="29"/>
      <c r="AM15" s="30"/>
      <c r="AN15" s="30"/>
      <c r="AO15" s="30"/>
      <c r="AP15" s="30"/>
      <c r="AQ15" s="30"/>
      <c r="AR15" s="30"/>
      <c r="AS15" s="30"/>
      <c r="AT15" s="30"/>
    </row>
    <row r="16" spans="1:46" ht="16.2" x14ac:dyDescent="0.2">
      <c r="A16" s="7"/>
      <c r="B16" s="167"/>
      <c r="C16" s="167"/>
      <c r="D16" s="167"/>
      <c r="E16" s="167"/>
      <c r="F16" s="160" t="s">
        <v>125</v>
      </c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57"/>
      <c r="W16" s="57"/>
      <c r="X16" s="57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L16" s="31"/>
      <c r="AM16" s="31"/>
      <c r="AN16" s="31"/>
      <c r="AO16" s="31"/>
      <c r="AP16" s="31"/>
      <c r="AQ16" s="30"/>
      <c r="AR16" s="31"/>
      <c r="AS16" s="31"/>
      <c r="AT16" s="31"/>
    </row>
    <row r="17" spans="1:46" ht="16.2" x14ac:dyDescent="0.2">
      <c r="A17" s="7"/>
      <c r="B17" s="13"/>
      <c r="C17" s="13"/>
      <c r="D17" s="13"/>
      <c r="E17" s="13"/>
      <c r="F17" s="160" t="s">
        <v>65</v>
      </c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88"/>
      <c r="W17" s="88"/>
      <c r="X17" s="88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L17" s="31"/>
      <c r="AM17" s="31"/>
      <c r="AN17" s="31"/>
      <c r="AO17" s="31"/>
      <c r="AP17" s="31"/>
      <c r="AQ17" s="30"/>
      <c r="AR17" s="31"/>
      <c r="AS17" s="31"/>
      <c r="AT17" s="31"/>
    </row>
    <row r="18" spans="1:46" x14ac:dyDescent="0.2">
      <c r="A18" s="154" t="s">
        <v>11</v>
      </c>
      <c r="B18" s="156" t="s">
        <v>12</v>
      </c>
      <c r="C18" s="156"/>
      <c r="D18" s="156"/>
      <c r="E18" s="156"/>
      <c r="F18" s="156" t="s">
        <v>123</v>
      </c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46" x14ac:dyDescent="0.2">
      <c r="A19" s="154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46" x14ac:dyDescent="0.2">
      <c r="A20" s="154" t="s">
        <v>13</v>
      </c>
      <c r="B20" s="156" t="s">
        <v>14</v>
      </c>
      <c r="C20" s="156"/>
      <c r="D20" s="156"/>
      <c r="E20" s="156"/>
      <c r="F20" s="157" t="s">
        <v>122</v>
      </c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5"/>
      <c r="AD20" s="5"/>
      <c r="AE20" s="5"/>
      <c r="AF20" s="5"/>
      <c r="AG20" s="5"/>
      <c r="AH20" s="5"/>
      <c r="AI20" s="5"/>
      <c r="AJ20" s="5"/>
    </row>
    <row r="21" spans="1:46" x14ac:dyDescent="0.2">
      <c r="A21" s="154"/>
      <c r="B21" s="156"/>
      <c r="C21" s="156"/>
      <c r="D21" s="156"/>
      <c r="E21" s="156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5"/>
      <c r="AD21" s="5"/>
      <c r="AE21" s="5"/>
      <c r="AF21" s="5"/>
      <c r="AG21" s="5"/>
      <c r="AH21" s="5"/>
      <c r="AI21" s="5"/>
      <c r="AJ21" s="5"/>
    </row>
    <row r="22" spans="1:46" x14ac:dyDescent="0.2">
      <c r="A22" s="7"/>
      <c r="B22" s="8"/>
      <c r="C22" s="8"/>
      <c r="D22" s="8"/>
      <c r="E22" s="8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5"/>
      <c r="AD22" s="5"/>
      <c r="AE22" s="5"/>
      <c r="AF22" s="5"/>
      <c r="AG22" s="5"/>
      <c r="AH22" s="5"/>
      <c r="AI22" s="5"/>
      <c r="AJ22" s="5"/>
    </row>
    <row r="23" spans="1:46" x14ac:dyDescent="0.2">
      <c r="A23" s="154" t="s">
        <v>15</v>
      </c>
      <c r="B23" s="158" t="s">
        <v>16</v>
      </c>
      <c r="C23" s="158"/>
      <c r="D23" s="158"/>
      <c r="E23" s="158"/>
      <c r="F23" s="6" t="s">
        <v>148</v>
      </c>
      <c r="G23" s="6"/>
      <c r="H23" s="6"/>
      <c r="I23" s="6"/>
      <c r="J23" s="8"/>
      <c r="K23" s="8"/>
      <c r="L23" s="8"/>
      <c r="M23" s="8"/>
      <c r="N23" s="8"/>
      <c r="O23" s="8"/>
      <c r="P23" s="8"/>
      <c r="Q23" s="10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46" x14ac:dyDescent="0.2">
      <c r="A24" s="154"/>
      <c r="B24" s="158"/>
      <c r="C24" s="158"/>
      <c r="D24" s="158"/>
      <c r="E24" s="15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0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46" x14ac:dyDescent="0.2">
      <c r="A25" s="5"/>
      <c r="B25" s="5"/>
      <c r="C25" s="5"/>
      <c r="D25" s="5"/>
      <c r="E25" s="5"/>
      <c r="F25" s="8" t="s">
        <v>61</v>
      </c>
      <c r="G25" s="5"/>
      <c r="H25" s="5"/>
      <c r="I25" s="8"/>
      <c r="J25" s="8"/>
      <c r="K25" s="8"/>
      <c r="L25" s="8"/>
      <c r="M25" s="8"/>
      <c r="N25" s="8"/>
      <c r="O25" s="8"/>
      <c r="P25" s="8"/>
      <c r="Q25" s="10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46" x14ac:dyDescent="0.2">
      <c r="A26" s="5"/>
      <c r="B26" s="5"/>
      <c r="C26" s="5"/>
      <c r="D26" s="5"/>
      <c r="E26" s="5"/>
      <c r="F26" s="8" t="s">
        <v>43</v>
      </c>
      <c r="G26" s="5"/>
      <c r="H26" s="5"/>
      <c r="I26" s="8"/>
      <c r="J26" s="8"/>
      <c r="K26" s="8"/>
      <c r="L26" s="8"/>
      <c r="M26" s="8"/>
      <c r="N26" s="8"/>
      <c r="O26" s="8"/>
      <c r="P26" s="8"/>
      <c r="Q26" s="10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46" x14ac:dyDescent="0.2">
      <c r="A27" s="5"/>
      <c r="B27" s="5"/>
      <c r="C27" s="5"/>
      <c r="D27" s="5"/>
      <c r="E27" s="5"/>
      <c r="F27" s="15"/>
      <c r="G27" s="5"/>
      <c r="H27" s="5"/>
      <c r="I27" s="8"/>
      <c r="J27" s="8"/>
      <c r="K27" s="8"/>
      <c r="L27" s="8"/>
      <c r="M27" s="8"/>
      <c r="N27" s="8"/>
      <c r="O27" s="8"/>
      <c r="P27" s="8"/>
      <c r="Q27" s="10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46" x14ac:dyDescent="0.2">
      <c r="A28" s="5"/>
      <c r="B28" s="5"/>
      <c r="C28" s="5"/>
      <c r="D28" s="5"/>
      <c r="E28" s="5"/>
      <c r="F28" s="15" t="s">
        <v>121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46" x14ac:dyDescent="0.2">
      <c r="A29" s="5"/>
      <c r="B29" s="5"/>
      <c r="C29" s="5"/>
      <c r="D29" s="5"/>
      <c r="E29" s="5"/>
      <c r="F29" s="15" t="s">
        <v>57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46" x14ac:dyDescent="0.2">
      <c r="A30" s="5"/>
      <c r="B30" s="5"/>
      <c r="C30" s="5"/>
      <c r="D30" s="5"/>
      <c r="E30" s="5"/>
      <c r="F30" s="15" t="s">
        <v>44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46" x14ac:dyDescent="0.2">
      <c r="A31" s="5"/>
      <c r="B31" s="5"/>
      <c r="C31" s="5"/>
      <c r="D31" s="5"/>
      <c r="E31" s="5"/>
      <c r="F31" s="56"/>
      <c r="G31" s="17"/>
      <c r="H31" s="17"/>
      <c r="I31" s="5"/>
      <c r="J31" s="5"/>
      <c r="K31" s="5"/>
      <c r="L31" s="5"/>
      <c r="M31" s="10"/>
      <c r="N31" s="10"/>
      <c r="O31" s="10"/>
      <c r="P31" s="10"/>
      <c r="Q31" s="10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46" x14ac:dyDescent="0.2">
      <c r="A32" s="5"/>
      <c r="B32" s="5"/>
      <c r="C32" s="5"/>
      <c r="D32" s="5"/>
      <c r="E32" s="5"/>
      <c r="F32" s="15" t="s">
        <v>110</v>
      </c>
      <c r="G32" s="17"/>
      <c r="H32" s="17"/>
      <c r="I32" s="5"/>
      <c r="J32" s="5"/>
      <c r="K32" s="5"/>
      <c r="L32" s="5"/>
      <c r="M32" s="10"/>
      <c r="N32" s="10"/>
      <c r="O32" s="10"/>
      <c r="P32" s="10"/>
      <c r="Q32" s="10"/>
      <c r="R32" s="5"/>
      <c r="S32" s="5"/>
      <c r="T32" s="159" t="s">
        <v>56</v>
      </c>
      <c r="U32" s="159"/>
      <c r="V32" s="159"/>
      <c r="W32" s="159"/>
      <c r="X32" s="159"/>
      <c r="Y32" s="159"/>
      <c r="Z32" s="159"/>
      <c r="AA32" s="159"/>
      <c r="AB32" s="159"/>
      <c r="AC32" s="5"/>
      <c r="AD32" s="5"/>
      <c r="AE32" s="5"/>
      <c r="AF32" s="5"/>
      <c r="AG32" s="5"/>
      <c r="AH32" s="5"/>
      <c r="AI32" s="5"/>
      <c r="AJ32" s="5"/>
    </row>
    <row r="33" spans="1:41" x14ac:dyDescent="0.2">
      <c r="A33" s="5"/>
      <c r="B33" s="5"/>
      <c r="C33" s="5"/>
      <c r="D33" s="10"/>
      <c r="E33" s="10"/>
      <c r="F33" s="15" t="s">
        <v>111</v>
      </c>
      <c r="G33" s="17"/>
      <c r="H33" s="17"/>
      <c r="I33" s="5"/>
      <c r="J33" s="5"/>
      <c r="K33" s="5"/>
      <c r="L33" s="5"/>
      <c r="M33" s="10"/>
      <c r="N33" s="10"/>
      <c r="O33" s="10"/>
      <c r="P33" s="10"/>
      <c r="Q33" s="10"/>
      <c r="R33" s="5"/>
      <c r="S33" s="5"/>
      <c r="T33" s="16" t="s">
        <v>45</v>
      </c>
      <c r="U33" s="8"/>
      <c r="V33" s="8"/>
      <c r="W33" s="8"/>
      <c r="X33" s="8"/>
      <c r="Y33" s="8"/>
      <c r="Z33" s="6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41" x14ac:dyDescent="0.2">
      <c r="A34" s="5"/>
      <c r="B34" s="5"/>
      <c r="C34" s="5"/>
      <c r="D34" s="10"/>
      <c r="E34" s="10"/>
      <c r="F34" s="15" t="s">
        <v>112</v>
      </c>
      <c r="G34" s="17"/>
      <c r="H34" s="17"/>
      <c r="I34" s="5"/>
      <c r="J34" s="5"/>
      <c r="K34" s="5"/>
      <c r="L34" s="5"/>
      <c r="M34" s="10"/>
      <c r="N34" s="10"/>
      <c r="O34" s="10"/>
      <c r="P34" s="10"/>
      <c r="Q34" s="10"/>
      <c r="R34" s="5"/>
      <c r="S34" s="5"/>
      <c r="T34" s="16" t="s">
        <v>17</v>
      </c>
      <c r="U34" s="8"/>
      <c r="V34" s="8"/>
      <c r="W34" s="8"/>
      <c r="X34" s="8"/>
      <c r="Y34" s="8"/>
      <c r="Z34" s="8"/>
      <c r="AA34" s="10"/>
      <c r="AB34" s="10"/>
      <c r="AC34" s="5"/>
      <c r="AD34" s="5"/>
      <c r="AE34" s="5"/>
      <c r="AF34" s="5"/>
      <c r="AG34" s="5"/>
      <c r="AH34" s="5"/>
      <c r="AI34" s="5"/>
      <c r="AJ34" s="5"/>
    </row>
    <row r="35" spans="1:41" x14ac:dyDescent="0.2">
      <c r="A35" s="5"/>
      <c r="B35" s="5"/>
      <c r="C35" s="5"/>
      <c r="D35" s="10"/>
      <c r="E35" s="10"/>
      <c r="F35" s="15" t="s">
        <v>149</v>
      </c>
      <c r="G35" s="17"/>
      <c r="H35" s="17"/>
      <c r="I35" s="5"/>
      <c r="J35" s="5"/>
      <c r="K35" s="5"/>
      <c r="L35" s="5"/>
      <c r="M35" s="10"/>
      <c r="N35" s="10"/>
      <c r="O35" s="10"/>
      <c r="P35" s="10"/>
      <c r="Q35" s="10"/>
      <c r="R35" s="5"/>
      <c r="S35" s="5"/>
      <c r="T35" s="16" t="s">
        <v>18</v>
      </c>
      <c r="U35" s="17"/>
      <c r="V35" s="17"/>
      <c r="W35" s="10"/>
      <c r="X35" s="10"/>
      <c r="Y35" s="10"/>
      <c r="Z35" s="10"/>
      <c r="AA35" s="10"/>
      <c r="AB35" s="10"/>
      <c r="AC35" s="5"/>
      <c r="AD35" s="5"/>
      <c r="AE35" s="5"/>
      <c r="AF35" s="5"/>
      <c r="AG35" s="5"/>
      <c r="AH35" s="5"/>
      <c r="AI35" s="5"/>
      <c r="AJ35" s="5"/>
    </row>
    <row r="36" spans="1:41" x14ac:dyDescent="0.2">
      <c r="A36" s="5"/>
      <c r="B36" s="5"/>
      <c r="C36" s="5"/>
      <c r="D36" s="10"/>
      <c r="E36" s="10"/>
      <c r="F36" s="15" t="s">
        <v>150</v>
      </c>
      <c r="G36" s="17"/>
      <c r="H36" s="17"/>
      <c r="I36" s="5"/>
      <c r="J36" s="5"/>
      <c r="K36" s="5"/>
      <c r="L36" s="5"/>
      <c r="M36" s="10"/>
      <c r="N36" s="10"/>
      <c r="O36" s="10"/>
      <c r="P36" s="10"/>
      <c r="Q36" s="10"/>
      <c r="R36" s="5"/>
      <c r="S36" s="5"/>
      <c r="T36" s="16" t="s">
        <v>19</v>
      </c>
      <c r="U36" s="17"/>
      <c r="V36" s="17"/>
      <c r="W36" s="10"/>
      <c r="X36" s="10"/>
      <c r="Y36" s="10"/>
      <c r="Z36" s="10"/>
      <c r="AA36" s="10"/>
      <c r="AB36" s="10"/>
      <c r="AC36" s="5"/>
      <c r="AD36" s="5"/>
      <c r="AE36" s="5"/>
      <c r="AF36" s="5"/>
      <c r="AG36" s="5"/>
      <c r="AH36" s="5"/>
      <c r="AI36" s="5"/>
      <c r="AJ36" s="5"/>
    </row>
    <row r="37" spans="1:41" x14ac:dyDescent="0.2">
      <c r="A37" s="5"/>
      <c r="B37" s="5"/>
      <c r="C37" s="5"/>
      <c r="D37" s="10"/>
      <c r="E37" s="10"/>
      <c r="F37" s="15" t="s">
        <v>66</v>
      </c>
      <c r="G37" s="17"/>
      <c r="H37" s="17"/>
      <c r="I37" s="5"/>
      <c r="J37" s="5"/>
      <c r="K37" s="5"/>
      <c r="L37" s="5"/>
      <c r="M37" s="10"/>
      <c r="N37" s="10"/>
      <c r="O37" s="10"/>
      <c r="P37" s="10"/>
      <c r="Q37" s="10"/>
      <c r="R37" s="5"/>
      <c r="S37" s="5"/>
      <c r="T37" s="16"/>
      <c r="U37" s="17"/>
      <c r="V37" s="17"/>
      <c r="W37" s="10"/>
      <c r="X37" s="10"/>
      <c r="Y37" s="10"/>
      <c r="Z37" s="10"/>
      <c r="AA37" s="10"/>
      <c r="AB37" s="10"/>
      <c r="AC37" s="5"/>
      <c r="AD37" s="5"/>
      <c r="AE37" s="5"/>
      <c r="AF37" s="5"/>
      <c r="AG37" s="5"/>
      <c r="AH37" s="5"/>
      <c r="AI37" s="5"/>
      <c r="AJ37" s="5"/>
    </row>
    <row r="38" spans="1:41" x14ac:dyDescent="0.2">
      <c r="A38" s="5"/>
      <c r="B38" s="5"/>
      <c r="C38" s="5"/>
      <c r="D38" s="10"/>
      <c r="E38" s="10"/>
      <c r="F38" s="15"/>
      <c r="G38" s="17"/>
      <c r="H38" s="17"/>
      <c r="I38" s="5"/>
      <c r="J38" s="5"/>
      <c r="K38" s="5"/>
      <c r="L38" s="5"/>
      <c r="M38" s="10"/>
      <c r="N38" s="10"/>
      <c r="O38" s="10"/>
      <c r="P38" s="10"/>
      <c r="Q38" s="10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41" x14ac:dyDescent="0.2">
      <c r="A39" s="154" t="s">
        <v>20</v>
      </c>
      <c r="B39" s="158" t="s">
        <v>21</v>
      </c>
      <c r="C39" s="158"/>
      <c r="D39" s="158"/>
      <c r="E39" s="158"/>
      <c r="F39" s="5" t="s">
        <v>22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41" x14ac:dyDescent="0.2">
      <c r="A40" s="154"/>
      <c r="B40" s="158"/>
      <c r="C40" s="158"/>
      <c r="D40" s="158"/>
      <c r="E40" s="158"/>
      <c r="F40" s="15" t="s">
        <v>60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41" x14ac:dyDescent="0.2">
      <c r="A41" s="5"/>
      <c r="B41" s="5"/>
      <c r="C41" s="5"/>
      <c r="D41" s="5"/>
      <c r="E41" s="5"/>
      <c r="F41" s="15" t="s">
        <v>46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4" t="s">
        <v>23</v>
      </c>
    </row>
    <row r="42" spans="1:41" x14ac:dyDescent="0.2">
      <c r="A42" s="5"/>
      <c r="B42" s="5"/>
      <c r="C42" s="5"/>
      <c r="D42" s="5"/>
      <c r="E42" s="5"/>
      <c r="F42" s="1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32"/>
      <c r="AL42" s="32"/>
    </row>
    <row r="43" spans="1:41" x14ac:dyDescent="0.2">
      <c r="A43" s="5"/>
      <c r="B43" s="5"/>
      <c r="C43" s="5"/>
      <c r="D43" s="5"/>
      <c r="E43" s="5"/>
      <c r="F43" s="56" t="s">
        <v>47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32"/>
      <c r="AL43" s="32"/>
    </row>
    <row r="44" spans="1:41" ht="16.2" x14ac:dyDescent="0.2">
      <c r="A44" s="5"/>
      <c r="B44" s="5"/>
      <c r="C44" s="5"/>
      <c r="D44" s="5"/>
      <c r="E44" s="5"/>
      <c r="F44" s="9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32"/>
      <c r="AL44" s="32"/>
    </row>
    <row r="45" spans="1:41" ht="16.2" x14ac:dyDescent="0.2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5"/>
      <c r="AK45" s="32"/>
      <c r="AL45" s="32"/>
    </row>
    <row r="46" spans="1:41" x14ac:dyDescent="0.2">
      <c r="A46" s="154" t="s">
        <v>24</v>
      </c>
      <c r="B46" s="155" t="s">
        <v>25</v>
      </c>
      <c r="C46" s="155"/>
      <c r="D46" s="155"/>
      <c r="E46" s="155"/>
      <c r="F46" s="18">
        <v>1</v>
      </c>
      <c r="G46" s="152" t="s">
        <v>67</v>
      </c>
      <c r="H46" s="152"/>
      <c r="I46" s="152"/>
      <c r="J46" s="152"/>
      <c r="K46" s="152"/>
      <c r="L46" s="152"/>
      <c r="M46" s="152"/>
      <c r="N46" s="57"/>
      <c r="O46" s="57">
        <v>6</v>
      </c>
      <c r="P46" s="152" t="s">
        <v>118</v>
      </c>
      <c r="Q46" s="152"/>
      <c r="R46" s="152"/>
      <c r="S46" s="152"/>
      <c r="T46" s="152"/>
      <c r="U46" s="152"/>
      <c r="V46" s="152"/>
      <c r="W46" s="57"/>
      <c r="X46" s="57"/>
      <c r="Y46" s="57"/>
      <c r="Z46" s="19"/>
      <c r="AA46" s="19"/>
      <c r="AB46" s="19"/>
      <c r="AC46" s="19"/>
      <c r="AD46" s="57"/>
      <c r="AE46" s="57"/>
      <c r="AF46" s="57"/>
      <c r="AG46" s="57"/>
      <c r="AH46" s="57"/>
      <c r="AI46" s="57"/>
      <c r="AL46" s="4" t="e">
        <f>COUNTIF(#REF!,#REF!)</f>
        <v>#REF!</v>
      </c>
      <c r="AM46" s="4" t="e">
        <f>COUNTIF(#REF!,#REF!)</f>
        <v>#REF!</v>
      </c>
      <c r="AN46" s="33"/>
      <c r="AO46" s="34"/>
    </row>
    <row r="47" spans="1:41" x14ac:dyDescent="0.2">
      <c r="A47" s="154"/>
      <c r="B47" s="155"/>
      <c r="C47" s="155"/>
      <c r="D47" s="155"/>
      <c r="E47" s="155"/>
      <c r="F47" s="18">
        <v>2</v>
      </c>
      <c r="G47" s="152" t="s">
        <v>114</v>
      </c>
      <c r="H47" s="152"/>
      <c r="I47" s="152"/>
      <c r="J47" s="152"/>
      <c r="K47" s="152"/>
      <c r="L47" s="152"/>
      <c r="M47" s="152"/>
      <c r="N47" s="57"/>
      <c r="O47" s="57">
        <v>7</v>
      </c>
      <c r="P47" s="152" t="s">
        <v>68</v>
      </c>
      <c r="Q47" s="152"/>
      <c r="R47" s="152"/>
      <c r="S47" s="152"/>
      <c r="T47" s="152"/>
      <c r="U47" s="152"/>
      <c r="V47" s="152"/>
      <c r="W47" s="57"/>
      <c r="X47" s="57"/>
      <c r="Y47" s="57"/>
      <c r="Z47" s="19"/>
      <c r="AA47" s="19"/>
      <c r="AB47" s="19"/>
      <c r="AC47" s="19"/>
      <c r="AD47" s="57"/>
      <c r="AE47" s="57"/>
      <c r="AF47" s="57"/>
      <c r="AG47" s="57"/>
      <c r="AH47" s="57"/>
      <c r="AI47" s="57"/>
      <c r="AL47" s="4" t="e">
        <f>COUNTIF(#REF!,G47)</f>
        <v>#REF!</v>
      </c>
      <c r="AM47" s="4" t="e">
        <f>COUNTIF(#REF!,#REF!)</f>
        <v>#REF!</v>
      </c>
      <c r="AN47" s="33"/>
      <c r="AO47" s="34"/>
    </row>
    <row r="48" spans="1:41" ht="16.2" x14ac:dyDescent="0.2">
      <c r="B48" s="153" t="s">
        <v>113</v>
      </c>
      <c r="C48" s="153"/>
      <c r="D48" s="153"/>
      <c r="E48" s="153"/>
      <c r="F48" s="18">
        <v>3</v>
      </c>
      <c r="G48" s="152" t="s">
        <v>115</v>
      </c>
      <c r="H48" s="152"/>
      <c r="I48" s="152"/>
      <c r="J48" s="152"/>
      <c r="K48" s="152"/>
      <c r="L48" s="152"/>
      <c r="M48" s="152"/>
      <c r="N48" s="57"/>
      <c r="O48" s="57">
        <v>8</v>
      </c>
      <c r="P48" s="152" t="s">
        <v>119</v>
      </c>
      <c r="Q48" s="152"/>
      <c r="R48" s="152"/>
      <c r="S48" s="152"/>
      <c r="T48" s="152"/>
      <c r="U48" s="152"/>
      <c r="V48" s="152"/>
      <c r="W48" s="57"/>
      <c r="X48" s="57"/>
      <c r="Z48" s="19"/>
      <c r="AA48" s="19"/>
      <c r="AB48" s="19"/>
      <c r="AC48" s="19"/>
      <c r="AD48" s="57"/>
      <c r="AE48" s="57"/>
      <c r="AF48" s="57"/>
      <c r="AG48" s="57"/>
      <c r="AH48" s="57"/>
      <c r="AI48" s="57"/>
      <c r="AL48" s="4" t="e">
        <f>COUNTIF(#REF!,#REF!)</f>
        <v>#REF!</v>
      </c>
      <c r="AM48" s="4" t="e">
        <f>COUNTIF(#REF!,#REF!)</f>
        <v>#REF!</v>
      </c>
      <c r="AN48" s="33"/>
      <c r="AO48" s="34"/>
    </row>
    <row r="49" spans="1:41" x14ac:dyDescent="0.2">
      <c r="B49" s="151" t="s">
        <v>55</v>
      </c>
      <c r="C49" s="151"/>
      <c r="D49" s="151"/>
      <c r="E49" s="151"/>
      <c r="F49" s="18">
        <v>4</v>
      </c>
      <c r="G49" s="152" t="s">
        <v>116</v>
      </c>
      <c r="H49" s="152"/>
      <c r="I49" s="152"/>
      <c r="J49" s="152"/>
      <c r="K49" s="152"/>
      <c r="L49" s="152"/>
      <c r="M49" s="152"/>
      <c r="N49" s="57"/>
      <c r="O49" s="57">
        <v>9</v>
      </c>
      <c r="P49" s="152" t="s">
        <v>120</v>
      </c>
      <c r="Q49" s="152"/>
      <c r="R49" s="152"/>
      <c r="S49" s="152"/>
      <c r="T49" s="152"/>
      <c r="U49" s="152"/>
      <c r="V49" s="152"/>
      <c r="W49" s="57"/>
      <c r="X49" s="57"/>
      <c r="Z49" s="19"/>
      <c r="AA49" s="19"/>
      <c r="AB49" s="19"/>
      <c r="AC49" s="19"/>
      <c r="AD49" s="57"/>
      <c r="AE49" s="57"/>
      <c r="AF49" s="57"/>
      <c r="AG49" s="57"/>
      <c r="AH49" s="57"/>
      <c r="AI49" s="57"/>
      <c r="AL49" s="4" t="e">
        <f>COUNTIF(#REF!,G49)</f>
        <v>#REF!</v>
      </c>
      <c r="AM49" s="4" t="e">
        <f>COUNTIF(#REF!,#REF!)</f>
        <v>#REF!</v>
      </c>
      <c r="AN49" s="33"/>
      <c r="AO49" s="34"/>
    </row>
    <row r="50" spans="1:41" x14ac:dyDescent="0.2">
      <c r="A50" s="151" t="s">
        <v>69</v>
      </c>
      <c r="B50" s="151"/>
      <c r="C50" s="151"/>
      <c r="D50" s="151"/>
      <c r="E50" s="151"/>
      <c r="F50" s="18">
        <v>5</v>
      </c>
      <c r="G50" s="152" t="s">
        <v>117</v>
      </c>
      <c r="H50" s="152"/>
      <c r="I50" s="152"/>
      <c r="J50" s="152"/>
      <c r="K50" s="152"/>
      <c r="L50" s="152"/>
      <c r="M50" s="152"/>
      <c r="N50" s="57"/>
      <c r="O50" s="57">
        <v>10</v>
      </c>
      <c r="P50" s="152" t="s">
        <v>74</v>
      </c>
      <c r="Q50" s="152"/>
      <c r="R50" s="152"/>
      <c r="S50" s="152"/>
      <c r="T50" s="152"/>
      <c r="U50" s="152"/>
      <c r="V50" s="152"/>
      <c r="W50" s="57"/>
      <c r="X50" s="57"/>
      <c r="Y50" s="57"/>
      <c r="AC50" s="19"/>
      <c r="AD50" s="57"/>
      <c r="AE50" s="57"/>
      <c r="AF50" s="57"/>
      <c r="AG50" s="57"/>
      <c r="AH50" s="57"/>
      <c r="AI50" s="57"/>
      <c r="AL50" s="4" t="e">
        <f>COUNTIF(#REF!,G50)</f>
        <v>#REF!</v>
      </c>
      <c r="AM50" s="4" t="e">
        <f>COUNTIF(#REF!,#REF!)</f>
        <v>#REF!</v>
      </c>
      <c r="AN50" s="33"/>
      <c r="AO50" s="34"/>
    </row>
    <row r="51" spans="1:41" ht="13.8" thickBot="1" x14ac:dyDescent="0.25"/>
    <row r="52" spans="1:41" x14ac:dyDescent="0.2">
      <c r="G52" s="20"/>
      <c r="H52" s="21" t="s">
        <v>26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6"/>
    </row>
    <row r="53" spans="1:41" x14ac:dyDescent="0.2">
      <c r="G53" s="22"/>
      <c r="H53" s="4" t="s">
        <v>48</v>
      </c>
      <c r="AF53" s="27"/>
    </row>
    <row r="54" spans="1:41" x14ac:dyDescent="0.2">
      <c r="G54" s="22"/>
      <c r="I54" s="4" t="s">
        <v>49</v>
      </c>
      <c r="AF54" s="27"/>
    </row>
    <row r="55" spans="1:41" x14ac:dyDescent="0.2">
      <c r="G55" s="22"/>
      <c r="H55" s="4" t="s">
        <v>50</v>
      </c>
      <c r="AF55" s="27"/>
    </row>
    <row r="56" spans="1:41" x14ac:dyDescent="0.2">
      <c r="G56" s="22"/>
      <c r="H56" s="4" t="s">
        <v>51</v>
      </c>
      <c r="AF56" s="27"/>
    </row>
    <row r="57" spans="1:41" ht="13.8" thickBot="1" x14ac:dyDescent="0.25"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8"/>
    </row>
  </sheetData>
  <mergeCells count="43">
    <mergeCell ref="A50:E50"/>
    <mergeCell ref="B15:E15"/>
    <mergeCell ref="A1:AJ3"/>
    <mergeCell ref="B4:C5"/>
    <mergeCell ref="D4:W5"/>
    <mergeCell ref="B6:C6"/>
    <mergeCell ref="D6:W6"/>
    <mergeCell ref="A7:A8"/>
    <mergeCell ref="B7:E9"/>
    <mergeCell ref="B11:E11"/>
    <mergeCell ref="A13:A14"/>
    <mergeCell ref="B13:E14"/>
    <mergeCell ref="F13:K14"/>
    <mergeCell ref="M13:Q14"/>
    <mergeCell ref="F15:U15"/>
    <mergeCell ref="B16:E16"/>
    <mergeCell ref="A18:A19"/>
    <mergeCell ref="B18:E19"/>
    <mergeCell ref="F18:T19"/>
    <mergeCell ref="F16:U16"/>
    <mergeCell ref="F17:U17"/>
    <mergeCell ref="A46:A47"/>
    <mergeCell ref="B46:E47"/>
    <mergeCell ref="A20:A21"/>
    <mergeCell ref="B20:E21"/>
    <mergeCell ref="F20:AB21"/>
    <mergeCell ref="A23:A24"/>
    <mergeCell ref="B23:E24"/>
    <mergeCell ref="A39:A40"/>
    <mergeCell ref="B39:E40"/>
    <mergeCell ref="T32:AB32"/>
    <mergeCell ref="G50:M50"/>
    <mergeCell ref="P48:V48"/>
    <mergeCell ref="P50:V50"/>
    <mergeCell ref="G47:M47"/>
    <mergeCell ref="G46:M46"/>
    <mergeCell ref="B49:E49"/>
    <mergeCell ref="P49:V49"/>
    <mergeCell ref="P46:V46"/>
    <mergeCell ref="B48:E48"/>
    <mergeCell ref="P47:V47"/>
    <mergeCell ref="G48:M48"/>
    <mergeCell ref="G49:M49"/>
  </mergeCells>
  <phoneticPr fontId="5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63"/>
  <sheetViews>
    <sheetView workbookViewId="0">
      <selection activeCell="N25" sqref="N25"/>
    </sheetView>
  </sheetViews>
  <sheetFormatPr defaultRowHeight="14.4" x14ac:dyDescent="0.2"/>
  <cols>
    <col min="1" max="1" width="4.88671875" customWidth="1"/>
    <col min="2" max="2" width="4.77734375" bestFit="1" customWidth="1"/>
    <col min="3" max="3" width="19.33203125" customWidth="1"/>
    <col min="4" max="4" width="14.6640625" bestFit="1" customWidth="1"/>
    <col min="5" max="5" width="2.44140625" bestFit="1" customWidth="1"/>
    <col min="6" max="6" width="10.77734375" customWidth="1"/>
    <col min="7" max="7" width="8.44140625" style="96" bestFit="1" customWidth="1"/>
    <col min="8" max="8" width="4.88671875" bestFit="1" customWidth="1"/>
    <col min="9" max="9" width="19.21875" bestFit="1" customWidth="1"/>
    <col min="10" max="10" width="10.77734375" customWidth="1"/>
    <col min="11" max="11" width="2.44140625" bestFit="1" customWidth="1"/>
    <col min="12" max="12" width="10.77734375" customWidth="1"/>
    <col min="13" max="13" width="8.44140625" style="96" bestFit="1" customWidth="1"/>
    <col min="14" max="14" width="9.21875" customWidth="1"/>
  </cols>
  <sheetData>
    <row r="1" spans="2:22" ht="12" customHeight="1" x14ac:dyDescent="0.2">
      <c r="B1" s="203" t="s">
        <v>83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58"/>
      <c r="O1" s="58"/>
      <c r="P1" s="58"/>
      <c r="Q1" s="58"/>
      <c r="R1" s="58"/>
      <c r="S1" s="58"/>
      <c r="T1" s="58"/>
      <c r="U1" s="58"/>
    </row>
    <row r="2" spans="2:22" ht="12" customHeight="1" x14ac:dyDescent="0.2"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58"/>
      <c r="O2" s="58"/>
      <c r="P2" s="58"/>
      <c r="Q2" s="58"/>
      <c r="R2" s="58"/>
      <c r="S2" s="58"/>
      <c r="T2" s="58"/>
      <c r="U2" s="58"/>
    </row>
    <row r="3" spans="2:22" ht="12" customHeight="1" x14ac:dyDescent="0.2"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58"/>
      <c r="O3" s="58"/>
      <c r="P3" s="58"/>
      <c r="Q3" s="58"/>
      <c r="R3" s="58"/>
      <c r="S3" s="58"/>
      <c r="T3" s="58"/>
      <c r="U3" s="58"/>
    </row>
    <row r="4" spans="2:22" ht="12" customHeight="1" x14ac:dyDescent="0.2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58"/>
      <c r="P4" s="58"/>
      <c r="Q4" s="58"/>
      <c r="R4" s="58"/>
      <c r="S4" s="58"/>
      <c r="T4" s="58"/>
      <c r="U4" s="58"/>
    </row>
    <row r="5" spans="2:22" ht="16.2" x14ac:dyDescent="0.2">
      <c r="B5" s="204"/>
      <c r="C5" s="59" t="s">
        <v>59</v>
      </c>
      <c r="P5" s="1"/>
      <c r="Q5" s="3"/>
      <c r="R5" s="1"/>
      <c r="U5" s="3"/>
    </row>
    <row r="6" spans="2:22" ht="16.8" thickBot="1" x14ac:dyDescent="0.25">
      <c r="B6" s="204"/>
      <c r="C6" s="60" t="s">
        <v>52</v>
      </c>
      <c r="R6" s="3"/>
      <c r="S6" s="51"/>
    </row>
    <row r="7" spans="2:22" ht="19.5" customHeight="1" x14ac:dyDescent="0.2">
      <c r="B7" s="205" t="s">
        <v>84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7"/>
      <c r="N7" s="61"/>
      <c r="R7" s="3"/>
    </row>
    <row r="8" spans="2:22" ht="19.5" customHeight="1" thickBot="1" x14ac:dyDescent="0.25">
      <c r="B8" s="208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10"/>
      <c r="N8" s="61"/>
      <c r="P8" s="3"/>
      <c r="R8" s="3"/>
    </row>
    <row r="9" spans="2:22" ht="19.5" customHeight="1" x14ac:dyDescent="0.2">
      <c r="B9" s="211" t="s">
        <v>85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3"/>
      <c r="Q9" s="3"/>
      <c r="S9" s="3"/>
    </row>
    <row r="10" spans="2:22" ht="19.5" customHeight="1" x14ac:dyDescent="0.2">
      <c r="B10" s="214" t="s">
        <v>86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6"/>
      <c r="Q10" s="3"/>
      <c r="S10" s="3"/>
    </row>
    <row r="11" spans="2:22" ht="19.5" customHeight="1" x14ac:dyDescent="0.2">
      <c r="B11" s="184" t="s">
        <v>87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6"/>
      <c r="P11" s="1"/>
      <c r="Q11" s="1"/>
      <c r="R11" s="1"/>
      <c r="S11" s="3"/>
    </row>
    <row r="12" spans="2:22" ht="19.5" customHeight="1" thickBot="1" x14ac:dyDescent="0.25">
      <c r="B12" s="184" t="s">
        <v>73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6"/>
      <c r="P12" s="3"/>
      <c r="Q12" s="3"/>
      <c r="R12" s="3"/>
      <c r="S12" s="3"/>
      <c r="V12" s="51"/>
    </row>
    <row r="13" spans="2:22" ht="30" customHeight="1" x14ac:dyDescent="0.2">
      <c r="B13" s="187" t="s">
        <v>62</v>
      </c>
      <c r="C13" s="188"/>
      <c r="D13" s="188"/>
      <c r="E13" s="188"/>
      <c r="F13" s="189"/>
      <c r="G13" s="193" t="s">
        <v>37</v>
      </c>
      <c r="H13" s="195" t="s">
        <v>63</v>
      </c>
      <c r="I13" s="196"/>
      <c r="J13" s="196"/>
      <c r="K13" s="196"/>
      <c r="L13" s="197"/>
      <c r="M13" s="201" t="s">
        <v>37</v>
      </c>
      <c r="N13" s="51"/>
      <c r="Q13" s="3"/>
      <c r="R13" s="1"/>
      <c r="S13" s="3"/>
    </row>
    <row r="14" spans="2:22" ht="30" customHeight="1" thickBot="1" x14ac:dyDescent="0.25">
      <c r="B14" s="190"/>
      <c r="C14" s="191"/>
      <c r="D14" s="191"/>
      <c r="E14" s="191"/>
      <c r="F14" s="192"/>
      <c r="G14" s="194"/>
      <c r="H14" s="198"/>
      <c r="I14" s="199"/>
      <c r="J14" s="199"/>
      <c r="K14" s="199"/>
      <c r="L14" s="200"/>
      <c r="M14" s="202"/>
      <c r="N14" s="51"/>
      <c r="Q14" s="3"/>
      <c r="S14" s="3"/>
    </row>
    <row r="15" spans="2:22" ht="30" customHeight="1" thickBot="1" x14ac:dyDescent="0.25">
      <c r="B15" s="52" t="s">
        <v>33</v>
      </c>
      <c r="C15" s="125" t="s">
        <v>34</v>
      </c>
      <c r="D15" s="126" t="s">
        <v>35</v>
      </c>
      <c r="E15" s="126" t="s">
        <v>36</v>
      </c>
      <c r="F15" s="127" t="s">
        <v>35</v>
      </c>
      <c r="G15" s="97"/>
      <c r="H15" s="52" t="s">
        <v>33</v>
      </c>
      <c r="I15" s="128" t="s">
        <v>34</v>
      </c>
      <c r="J15" s="126" t="s">
        <v>35</v>
      </c>
      <c r="K15" s="126" t="s">
        <v>36</v>
      </c>
      <c r="L15" s="127" t="s">
        <v>35</v>
      </c>
      <c r="M15" s="98"/>
      <c r="N15" s="1"/>
      <c r="O15" s="1"/>
      <c r="Q15" s="3"/>
      <c r="R15" s="1"/>
      <c r="S15" s="3"/>
    </row>
    <row r="16" spans="2:22" s="63" customFormat="1" ht="30" customHeight="1" x14ac:dyDescent="0.2">
      <c r="B16" s="62">
        <v>1</v>
      </c>
      <c r="C16" s="85" t="s">
        <v>88</v>
      </c>
      <c r="D16" s="113" t="str">
        <f>結果表!$B$5</f>
        <v>天満</v>
      </c>
      <c r="E16" s="104" t="s">
        <v>36</v>
      </c>
      <c r="F16" s="113" t="str">
        <f>結果表!$B$7</f>
        <v>フロール</v>
      </c>
      <c r="G16" s="122" t="str">
        <f>結果表!$B$5</f>
        <v>天満</v>
      </c>
      <c r="H16" s="62">
        <v>1</v>
      </c>
      <c r="I16" s="85" t="s">
        <v>88</v>
      </c>
      <c r="J16" s="113" t="str">
        <f>結果表!$B$12</f>
        <v>播磨</v>
      </c>
      <c r="K16" s="104" t="s">
        <v>36</v>
      </c>
      <c r="L16" s="113" t="str">
        <f>結果表!$B$10</f>
        <v>西神中央</v>
      </c>
      <c r="M16" s="119" t="str">
        <f>結果表!$B$12</f>
        <v>播磨</v>
      </c>
      <c r="N16" s="59"/>
      <c r="Q16" s="59"/>
      <c r="R16" s="2"/>
      <c r="S16" s="59"/>
    </row>
    <row r="17" spans="2:24" s="63" customFormat="1" ht="30" customHeight="1" x14ac:dyDescent="0.2">
      <c r="B17" s="62">
        <v>2</v>
      </c>
      <c r="C17" s="62" t="s">
        <v>89</v>
      </c>
      <c r="D17" s="94" t="str">
        <f>結果表!$B$6</f>
        <v>香寺</v>
      </c>
      <c r="E17" s="117" t="s">
        <v>36</v>
      </c>
      <c r="F17" s="94" t="str">
        <f>結果表!$B$8</f>
        <v>藤江</v>
      </c>
      <c r="G17" s="123" t="str">
        <f>結果表!$B$6</f>
        <v>香寺</v>
      </c>
      <c r="H17" s="62">
        <v>2</v>
      </c>
      <c r="I17" s="62" t="s">
        <v>89</v>
      </c>
      <c r="J17" s="94" t="str">
        <f>結果表!$B$11</f>
        <v>水上</v>
      </c>
      <c r="K17" s="117" t="s">
        <v>36</v>
      </c>
      <c r="L17" s="94" t="str">
        <f>結果表!$B$9</f>
        <v>二見北</v>
      </c>
      <c r="M17" s="120" t="str">
        <f>結果表!$B$11</f>
        <v>水上</v>
      </c>
      <c r="N17" s="59"/>
      <c r="O17" s="65"/>
      <c r="Q17" s="59"/>
      <c r="R17" s="2"/>
      <c r="S17" s="59"/>
      <c r="X17" s="59"/>
    </row>
    <row r="18" spans="2:24" s="63" customFormat="1" ht="30" customHeight="1" x14ac:dyDescent="0.2">
      <c r="B18" s="62">
        <v>3</v>
      </c>
      <c r="C18" s="62" t="s">
        <v>90</v>
      </c>
      <c r="D18" s="94" t="str">
        <f>結果表!$B$4</f>
        <v>小野南</v>
      </c>
      <c r="E18" s="117" t="s">
        <v>36</v>
      </c>
      <c r="F18" s="94" t="str">
        <f>結果表!$B$5</f>
        <v>天満</v>
      </c>
      <c r="G18" s="123" t="str">
        <f>結果表!$B$4</f>
        <v>小野南</v>
      </c>
      <c r="H18" s="62">
        <v>3</v>
      </c>
      <c r="I18" s="62" t="s">
        <v>90</v>
      </c>
      <c r="J18" s="94" t="str">
        <f>結果表!$B$13</f>
        <v>西脇</v>
      </c>
      <c r="K18" s="117" t="s">
        <v>36</v>
      </c>
      <c r="L18" s="94" t="str">
        <f>結果表!$B$12</f>
        <v>播磨</v>
      </c>
      <c r="M18" s="120" t="str">
        <f>結果表!$B$13</f>
        <v>西脇</v>
      </c>
      <c r="N18" s="59"/>
      <c r="O18" s="65"/>
    </row>
    <row r="19" spans="2:24" s="63" customFormat="1" ht="30" customHeight="1" x14ac:dyDescent="0.2">
      <c r="B19" s="62">
        <v>4</v>
      </c>
      <c r="C19" s="62" t="s">
        <v>91</v>
      </c>
      <c r="D19" s="94" t="str">
        <f>結果表!$B$7</f>
        <v>フロール</v>
      </c>
      <c r="E19" s="117" t="s">
        <v>36</v>
      </c>
      <c r="F19" s="94" t="str">
        <f>結果表!$B$6</f>
        <v>香寺</v>
      </c>
      <c r="G19" s="123" t="str">
        <f>結果表!$B$7</f>
        <v>フロール</v>
      </c>
      <c r="H19" s="62">
        <v>4</v>
      </c>
      <c r="I19" s="62" t="s">
        <v>91</v>
      </c>
      <c r="J19" s="94" t="str">
        <f>結果表!$B$10</f>
        <v>西神中央</v>
      </c>
      <c r="K19" s="117" t="s">
        <v>36</v>
      </c>
      <c r="L19" s="94" t="str">
        <f>結果表!$B$11</f>
        <v>水上</v>
      </c>
      <c r="M19" s="120" t="str">
        <f>結果表!$B$10</f>
        <v>西神中央</v>
      </c>
      <c r="N19" s="59"/>
      <c r="O19" s="65"/>
      <c r="Q19" s="59"/>
      <c r="U19" s="59"/>
    </row>
    <row r="20" spans="2:24" s="63" customFormat="1" ht="30" customHeight="1" x14ac:dyDescent="0.2">
      <c r="B20" s="62">
        <v>5</v>
      </c>
      <c r="C20" s="62" t="s">
        <v>92</v>
      </c>
      <c r="D20" s="94" t="str">
        <f>結果表!$B$8</f>
        <v>藤江</v>
      </c>
      <c r="E20" s="117" t="s">
        <v>36</v>
      </c>
      <c r="F20" s="94" t="str">
        <f>結果表!$B$4</f>
        <v>小野南</v>
      </c>
      <c r="G20" s="123" t="str">
        <f>結果表!$B$8</f>
        <v>藤江</v>
      </c>
      <c r="H20" s="62">
        <v>5</v>
      </c>
      <c r="I20" s="62" t="s">
        <v>92</v>
      </c>
      <c r="J20" s="94" t="str">
        <f>結果表!$B$9</f>
        <v>二見北</v>
      </c>
      <c r="K20" s="117" t="s">
        <v>36</v>
      </c>
      <c r="L20" s="94" t="str">
        <f>結果表!$B$13</f>
        <v>西脇</v>
      </c>
      <c r="M20" s="120" t="str">
        <f>結果表!$B$9</f>
        <v>二見北</v>
      </c>
      <c r="N20" s="59"/>
    </row>
    <row r="21" spans="2:24" s="63" customFormat="1" ht="30" customHeight="1" x14ac:dyDescent="0.2">
      <c r="B21" s="62">
        <v>6</v>
      </c>
      <c r="C21" s="62" t="s">
        <v>93</v>
      </c>
      <c r="D21" s="94" t="str">
        <f>結果表!$B$5</f>
        <v>天満</v>
      </c>
      <c r="E21" s="117" t="s">
        <v>36</v>
      </c>
      <c r="F21" s="94" t="str">
        <f>結果表!$B$6</f>
        <v>香寺</v>
      </c>
      <c r="G21" s="123" t="str">
        <f>結果表!$B$5</f>
        <v>天満</v>
      </c>
      <c r="H21" s="62">
        <v>6</v>
      </c>
      <c r="I21" s="62" t="s">
        <v>93</v>
      </c>
      <c r="J21" s="94" t="str">
        <f>結果表!$B$12</f>
        <v>播磨</v>
      </c>
      <c r="K21" s="117" t="s">
        <v>36</v>
      </c>
      <c r="L21" s="94" t="str">
        <f>結果表!$B$11</f>
        <v>水上</v>
      </c>
      <c r="M21" s="120" t="str">
        <f>結果表!$B$12</f>
        <v>播磨</v>
      </c>
      <c r="N21" s="59"/>
    </row>
    <row r="22" spans="2:24" s="63" customFormat="1" ht="30" customHeight="1" x14ac:dyDescent="0.2">
      <c r="B22" s="62">
        <v>7</v>
      </c>
      <c r="C22" s="64" t="s">
        <v>94</v>
      </c>
      <c r="D22" s="94" t="str">
        <f>結果表!$B$7</f>
        <v>フロール</v>
      </c>
      <c r="E22" s="117" t="s">
        <v>36</v>
      </c>
      <c r="F22" s="94" t="str">
        <f>結果表!$B$8</f>
        <v>藤江</v>
      </c>
      <c r="G22" s="123" t="str">
        <f>結果表!$B$7</f>
        <v>フロール</v>
      </c>
      <c r="H22" s="62">
        <v>7</v>
      </c>
      <c r="I22" s="64" t="s">
        <v>94</v>
      </c>
      <c r="J22" s="94" t="str">
        <f>結果表!$B$10</f>
        <v>西神中央</v>
      </c>
      <c r="K22" s="117" t="s">
        <v>36</v>
      </c>
      <c r="L22" s="94" t="str">
        <f>結果表!$B$9</f>
        <v>二見北</v>
      </c>
      <c r="M22" s="120" t="str">
        <f>結果表!$B$10</f>
        <v>西神中央</v>
      </c>
      <c r="N22" s="59"/>
      <c r="O22" s="65"/>
      <c r="P22" s="65"/>
      <c r="Q22" s="168"/>
      <c r="R22" s="168"/>
      <c r="S22" s="168"/>
      <c r="T22" s="168"/>
      <c r="U22" s="168"/>
    </row>
    <row r="23" spans="2:24" s="63" customFormat="1" ht="30" customHeight="1" x14ac:dyDescent="0.2">
      <c r="B23" s="62">
        <v>8</v>
      </c>
      <c r="C23" s="62" t="s">
        <v>95</v>
      </c>
      <c r="D23" s="94" t="str">
        <f>結果表!$B$6</f>
        <v>香寺</v>
      </c>
      <c r="E23" s="117" t="s">
        <v>36</v>
      </c>
      <c r="F23" s="94" t="str">
        <f>結果表!$B$4</f>
        <v>小野南</v>
      </c>
      <c r="G23" s="123" t="str">
        <f>結果表!$B$6</f>
        <v>香寺</v>
      </c>
      <c r="H23" s="62">
        <v>8</v>
      </c>
      <c r="I23" s="62" t="s">
        <v>95</v>
      </c>
      <c r="J23" s="94" t="str">
        <f>結果表!$B$11</f>
        <v>水上</v>
      </c>
      <c r="K23" s="117" t="s">
        <v>36</v>
      </c>
      <c r="L23" s="94" t="str">
        <f>結果表!$B$13</f>
        <v>西脇</v>
      </c>
      <c r="M23" s="120" t="str">
        <f>結果表!$B$11</f>
        <v>水上</v>
      </c>
      <c r="N23" s="59"/>
      <c r="O23" s="65"/>
      <c r="P23" s="65"/>
      <c r="Q23" s="59"/>
      <c r="R23" s="2"/>
      <c r="U23" s="59"/>
    </row>
    <row r="24" spans="2:24" s="63" customFormat="1" ht="30" customHeight="1" x14ac:dyDescent="0.2">
      <c r="B24" s="62">
        <v>9</v>
      </c>
      <c r="C24" s="64" t="s">
        <v>96</v>
      </c>
      <c r="D24" s="94" t="str">
        <f>結果表!$B$8</f>
        <v>藤江</v>
      </c>
      <c r="E24" s="117" t="s">
        <v>36</v>
      </c>
      <c r="F24" s="94" t="str">
        <f>結果表!$B$5</f>
        <v>天満</v>
      </c>
      <c r="G24" s="123" t="str">
        <f>結果表!$B$8</f>
        <v>藤江</v>
      </c>
      <c r="H24" s="62">
        <v>9</v>
      </c>
      <c r="I24" s="64" t="s">
        <v>96</v>
      </c>
      <c r="J24" s="94" t="str">
        <f>結果表!$B$9</f>
        <v>二見北</v>
      </c>
      <c r="K24" s="117" t="s">
        <v>36</v>
      </c>
      <c r="L24" s="94" t="str">
        <f>結果表!$B$12</f>
        <v>播磨</v>
      </c>
      <c r="M24" s="120" t="str">
        <f>結果表!$B$9</f>
        <v>二見北</v>
      </c>
      <c r="N24" s="59"/>
      <c r="O24" s="65"/>
      <c r="P24" s="65"/>
      <c r="Q24" s="59"/>
      <c r="R24" s="2"/>
      <c r="U24" s="59"/>
    </row>
    <row r="25" spans="2:24" s="63" customFormat="1" ht="30" customHeight="1" thickBot="1" x14ac:dyDescent="0.25">
      <c r="B25" s="62">
        <v>10</v>
      </c>
      <c r="C25" s="84" t="s">
        <v>97</v>
      </c>
      <c r="D25" s="118" t="str">
        <f>結果表!$B$4</f>
        <v>小野南</v>
      </c>
      <c r="E25" s="105" t="s">
        <v>36</v>
      </c>
      <c r="F25" s="118" t="str">
        <f>結果表!$B$7</f>
        <v>フロール</v>
      </c>
      <c r="G25" s="124" t="str">
        <f>結果表!$B$4</f>
        <v>小野南</v>
      </c>
      <c r="H25" s="62">
        <v>10</v>
      </c>
      <c r="I25" s="84" t="s">
        <v>97</v>
      </c>
      <c r="J25" s="118" t="str">
        <f>結果表!$B$13</f>
        <v>西脇</v>
      </c>
      <c r="K25" s="105" t="s">
        <v>36</v>
      </c>
      <c r="L25" s="118" t="str">
        <f>結果表!$B$10</f>
        <v>西神中央</v>
      </c>
      <c r="M25" s="121" t="str">
        <f>結果表!$B$13</f>
        <v>西脇</v>
      </c>
      <c r="N25" s="59"/>
      <c r="O25" s="65"/>
      <c r="R25" s="59"/>
    </row>
    <row r="26" spans="2:24" s="63" customFormat="1" ht="16.8" thickBot="1" x14ac:dyDescent="0.25">
      <c r="B26" s="169" t="s">
        <v>53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1"/>
      <c r="N26" s="59"/>
      <c r="R26" s="59"/>
    </row>
    <row r="27" spans="2:24" s="63" customFormat="1" ht="30" customHeight="1" x14ac:dyDescent="0.2">
      <c r="B27" s="62">
        <v>11</v>
      </c>
      <c r="C27" s="85" t="s">
        <v>98</v>
      </c>
      <c r="D27" s="113" t="str">
        <f>結果表!$B$12</f>
        <v>播磨</v>
      </c>
      <c r="E27" s="104" t="s">
        <v>36</v>
      </c>
      <c r="F27" s="113" t="str">
        <f>結果表!$B$7</f>
        <v>フロール</v>
      </c>
      <c r="G27" s="122" t="str">
        <f>結果表!$B$12</f>
        <v>播磨</v>
      </c>
      <c r="H27" s="114">
        <v>11</v>
      </c>
      <c r="I27" s="85" t="s">
        <v>98</v>
      </c>
      <c r="J27" s="113" t="str">
        <f>結果表!$B$5</f>
        <v>天満</v>
      </c>
      <c r="K27" s="104" t="s">
        <v>36</v>
      </c>
      <c r="L27" s="113" t="str">
        <f>結果表!$B$10</f>
        <v>西神中央</v>
      </c>
      <c r="M27" s="119" t="str">
        <f>結果表!$B$5</f>
        <v>天満</v>
      </c>
      <c r="N27" s="59"/>
      <c r="O27" s="94"/>
      <c r="P27" s="95"/>
      <c r="Q27" s="94"/>
      <c r="R27" s="59"/>
    </row>
    <row r="28" spans="2:24" s="63" customFormat="1" ht="30" customHeight="1" x14ac:dyDescent="0.2">
      <c r="B28" s="62">
        <v>12</v>
      </c>
      <c r="C28" s="62" t="s">
        <v>99</v>
      </c>
      <c r="D28" s="94" t="str">
        <f>結果表!$B$6</f>
        <v>香寺</v>
      </c>
      <c r="E28" s="117" t="s">
        <v>36</v>
      </c>
      <c r="F28" s="94" t="str">
        <f>結果表!$B$9</f>
        <v>二見北</v>
      </c>
      <c r="G28" s="123" t="str">
        <f>結果表!$B$6</f>
        <v>香寺</v>
      </c>
      <c r="H28" s="115">
        <v>12</v>
      </c>
      <c r="I28" s="62" t="s">
        <v>99</v>
      </c>
      <c r="J28" s="94" t="str">
        <f>結果表!$B$11</f>
        <v>水上</v>
      </c>
      <c r="K28" s="117" t="s">
        <v>36</v>
      </c>
      <c r="L28" s="94" t="str">
        <f>結果表!$B$8</f>
        <v>藤江</v>
      </c>
      <c r="M28" s="120" t="str">
        <f>結果表!$B$11</f>
        <v>水上</v>
      </c>
      <c r="N28" s="66"/>
      <c r="Q28" s="59"/>
      <c r="S28" s="59"/>
    </row>
    <row r="29" spans="2:24" s="63" customFormat="1" ht="30" customHeight="1" x14ac:dyDescent="0.2">
      <c r="B29" s="62">
        <v>13</v>
      </c>
      <c r="C29" s="62" t="s">
        <v>100</v>
      </c>
      <c r="D29" s="94" t="str">
        <f>結果表!$B$13</f>
        <v>西脇</v>
      </c>
      <c r="E29" s="117" t="s">
        <v>36</v>
      </c>
      <c r="F29" s="94" t="str">
        <f>結果表!$B$5</f>
        <v>天満</v>
      </c>
      <c r="G29" s="123" t="str">
        <f>結果表!$B$13</f>
        <v>西脇</v>
      </c>
      <c r="H29" s="115">
        <v>13</v>
      </c>
      <c r="I29" s="62" t="s">
        <v>100</v>
      </c>
      <c r="J29" s="94" t="str">
        <f>結果表!$B$4</f>
        <v>小野南</v>
      </c>
      <c r="K29" s="117" t="s">
        <v>36</v>
      </c>
      <c r="L29" s="94" t="str">
        <f>結果表!$B$12</f>
        <v>播磨</v>
      </c>
      <c r="M29" s="120" t="str">
        <f>結果表!$B$4</f>
        <v>小野南</v>
      </c>
      <c r="N29" s="66"/>
      <c r="P29" s="2"/>
      <c r="Q29" s="2"/>
      <c r="R29" s="2"/>
      <c r="S29" s="59"/>
    </row>
    <row r="30" spans="2:24" s="63" customFormat="1" ht="30" customHeight="1" x14ac:dyDescent="0.2">
      <c r="B30" s="62">
        <v>14</v>
      </c>
      <c r="C30" s="62" t="s">
        <v>101</v>
      </c>
      <c r="D30" s="94" t="str">
        <f>結果表!$B$10</f>
        <v>西神中央</v>
      </c>
      <c r="E30" s="117" t="s">
        <v>36</v>
      </c>
      <c r="F30" s="94" t="str">
        <f>結果表!$B$6</f>
        <v>香寺</v>
      </c>
      <c r="G30" s="123" t="str">
        <f>結果表!$B$10</f>
        <v>西神中央</v>
      </c>
      <c r="H30" s="115">
        <v>14</v>
      </c>
      <c r="I30" s="62" t="s">
        <v>101</v>
      </c>
      <c r="J30" s="94" t="str">
        <f>結果表!$B$7</f>
        <v>フロール</v>
      </c>
      <c r="K30" s="117" t="s">
        <v>36</v>
      </c>
      <c r="L30" s="94" t="str">
        <f>結果表!$B$11</f>
        <v>水上</v>
      </c>
      <c r="M30" s="120" t="str">
        <f>結果表!$B$7</f>
        <v>フロール</v>
      </c>
      <c r="N30" s="66"/>
      <c r="P30" s="65"/>
      <c r="Q30" s="59"/>
      <c r="R30" s="59"/>
      <c r="S30" s="59"/>
    </row>
    <row r="31" spans="2:24" s="63" customFormat="1" ht="30" customHeight="1" x14ac:dyDescent="0.2">
      <c r="B31" s="62">
        <v>15</v>
      </c>
      <c r="C31" s="62" t="s">
        <v>102</v>
      </c>
      <c r="D31" s="94" t="str">
        <f>結果表!$B$8</f>
        <v>藤江</v>
      </c>
      <c r="E31" s="117" t="s">
        <v>36</v>
      </c>
      <c r="F31" s="94" t="str">
        <f>結果表!$B$13</f>
        <v>西脇</v>
      </c>
      <c r="G31" s="123" t="str">
        <f>結果表!$B$8</f>
        <v>藤江</v>
      </c>
      <c r="H31" s="115">
        <v>15</v>
      </c>
      <c r="I31" s="62" t="s">
        <v>102</v>
      </c>
      <c r="J31" s="94" t="str">
        <f>結果表!$B$9</f>
        <v>二見北</v>
      </c>
      <c r="K31" s="117" t="s">
        <v>36</v>
      </c>
      <c r="L31" s="94" t="str">
        <f>結果表!$B$4</f>
        <v>小野南</v>
      </c>
      <c r="M31" s="120" t="str">
        <f>結果表!$B$9</f>
        <v>二見北</v>
      </c>
      <c r="N31" s="66"/>
      <c r="P31" s="65"/>
      <c r="Q31" s="59"/>
      <c r="R31" s="59"/>
      <c r="S31" s="59"/>
      <c r="V31" s="66"/>
    </row>
    <row r="32" spans="2:24" s="63" customFormat="1" ht="30" customHeight="1" x14ac:dyDescent="0.2">
      <c r="B32" s="62">
        <v>16</v>
      </c>
      <c r="C32" s="62" t="s">
        <v>103</v>
      </c>
      <c r="D32" s="94" t="str">
        <f>結果表!$B$5</f>
        <v>天満</v>
      </c>
      <c r="E32" s="117" t="s">
        <v>36</v>
      </c>
      <c r="F32" s="94" t="str">
        <f>結果表!$B$11</f>
        <v>水上</v>
      </c>
      <c r="G32" s="123" t="str">
        <f>結果表!$B$5</f>
        <v>天満</v>
      </c>
      <c r="H32" s="115">
        <v>16</v>
      </c>
      <c r="I32" s="62" t="s">
        <v>103</v>
      </c>
      <c r="J32" s="94" t="str">
        <f>結果表!$B$12</f>
        <v>播磨</v>
      </c>
      <c r="K32" s="117" t="s">
        <v>36</v>
      </c>
      <c r="L32" s="94" t="str">
        <f>結果表!$B$6</f>
        <v>香寺</v>
      </c>
      <c r="M32" s="120" t="str">
        <f>結果表!$B$12</f>
        <v>播磨</v>
      </c>
      <c r="N32" s="66"/>
      <c r="P32" s="65"/>
      <c r="Q32" s="59"/>
      <c r="R32" s="59"/>
      <c r="S32" s="59"/>
    </row>
    <row r="33" spans="2:22" s="63" customFormat="1" ht="30" customHeight="1" x14ac:dyDescent="0.2">
      <c r="B33" s="62">
        <v>17</v>
      </c>
      <c r="C33" s="62" t="s">
        <v>104</v>
      </c>
      <c r="D33" s="94" t="str">
        <f>結果表!$B$10</f>
        <v>西神中央</v>
      </c>
      <c r="E33" s="117" t="s">
        <v>36</v>
      </c>
      <c r="F33" s="94" t="str">
        <f>結果表!$B$8</f>
        <v>藤江</v>
      </c>
      <c r="G33" s="123" t="str">
        <f>結果表!$B$10</f>
        <v>西神中央</v>
      </c>
      <c r="H33" s="115">
        <v>17</v>
      </c>
      <c r="I33" s="62" t="s">
        <v>104</v>
      </c>
      <c r="J33" s="94" t="str">
        <f>結果表!$B$7</f>
        <v>フロール</v>
      </c>
      <c r="K33" s="117" t="s">
        <v>36</v>
      </c>
      <c r="L33" s="94" t="str">
        <f>結果表!$B$9</f>
        <v>二見北</v>
      </c>
      <c r="M33" s="120" t="str">
        <f>結果表!$B$7</f>
        <v>フロール</v>
      </c>
      <c r="N33" s="66"/>
      <c r="Q33" s="59"/>
      <c r="R33" s="2"/>
      <c r="S33" s="59"/>
    </row>
    <row r="34" spans="2:22" s="63" customFormat="1" ht="30" customHeight="1" x14ac:dyDescent="0.2">
      <c r="B34" s="62">
        <v>18</v>
      </c>
      <c r="C34" s="62" t="s">
        <v>105</v>
      </c>
      <c r="D34" s="94" t="str">
        <f>結果表!$B$6</f>
        <v>香寺</v>
      </c>
      <c r="E34" s="117" t="s">
        <v>36</v>
      </c>
      <c r="F34" s="94" t="str">
        <f>結果表!$B$13</f>
        <v>西脇</v>
      </c>
      <c r="G34" s="123" t="str">
        <f>結果表!$B$6</f>
        <v>香寺</v>
      </c>
      <c r="H34" s="115">
        <v>18</v>
      </c>
      <c r="I34" s="62" t="s">
        <v>105</v>
      </c>
      <c r="J34" s="94" t="str">
        <f>結果表!$B$11</f>
        <v>水上</v>
      </c>
      <c r="K34" s="117" t="s">
        <v>36</v>
      </c>
      <c r="L34" s="94" t="str">
        <f>結果表!$B$4</f>
        <v>小野南</v>
      </c>
      <c r="M34" s="120" t="str">
        <f>結果表!$B$11</f>
        <v>水上</v>
      </c>
      <c r="N34" s="66"/>
      <c r="O34" s="65"/>
      <c r="Q34" s="59"/>
      <c r="S34" s="59"/>
    </row>
    <row r="35" spans="2:22" s="63" customFormat="1" ht="30" customHeight="1" x14ac:dyDescent="0.2">
      <c r="B35" s="62">
        <v>19</v>
      </c>
      <c r="C35" s="62" t="s">
        <v>106</v>
      </c>
      <c r="D35" s="94" t="str">
        <f>結果表!$B$9</f>
        <v>二見北</v>
      </c>
      <c r="E35" s="117" t="s">
        <v>36</v>
      </c>
      <c r="F35" s="94" t="str">
        <f>結果表!$B$5</f>
        <v>天満</v>
      </c>
      <c r="G35" s="123" t="str">
        <f>結果表!$B$9</f>
        <v>二見北</v>
      </c>
      <c r="H35" s="115">
        <v>19</v>
      </c>
      <c r="I35" s="62" t="s">
        <v>106</v>
      </c>
      <c r="J35" s="94" t="str">
        <f>結果表!$B$8</f>
        <v>藤江</v>
      </c>
      <c r="K35" s="117" t="s">
        <v>36</v>
      </c>
      <c r="L35" s="94" t="str">
        <f>結果表!$B$12</f>
        <v>播磨</v>
      </c>
      <c r="M35" s="120" t="str">
        <f>結果表!$B$8</f>
        <v>藤江</v>
      </c>
      <c r="N35" s="66"/>
      <c r="O35" s="65"/>
      <c r="Q35" s="59"/>
      <c r="S35" s="59"/>
    </row>
    <row r="36" spans="2:22" s="63" customFormat="1" ht="30" customHeight="1" thickBot="1" x14ac:dyDescent="0.25">
      <c r="B36" s="62">
        <v>20</v>
      </c>
      <c r="C36" s="86" t="s">
        <v>107</v>
      </c>
      <c r="D36" s="118" t="str">
        <f>結果表!$B$4</f>
        <v>小野南</v>
      </c>
      <c r="E36" s="105" t="s">
        <v>36</v>
      </c>
      <c r="F36" s="118" t="str">
        <f>結果表!$B$10</f>
        <v>西神中央</v>
      </c>
      <c r="G36" s="124" t="str">
        <f>結果表!$B$4</f>
        <v>小野南</v>
      </c>
      <c r="H36" s="116">
        <v>20</v>
      </c>
      <c r="I36" s="86" t="s">
        <v>107</v>
      </c>
      <c r="J36" s="118" t="str">
        <f>結果表!$B$13</f>
        <v>西脇</v>
      </c>
      <c r="K36" s="105" t="s">
        <v>36</v>
      </c>
      <c r="L36" s="118" t="str">
        <f>結果表!$B$7</f>
        <v>フロール</v>
      </c>
      <c r="M36" s="121" t="str">
        <f>結果表!$B$13</f>
        <v>西脇</v>
      </c>
      <c r="N36" s="66"/>
      <c r="O36" s="65"/>
      <c r="Q36" s="59"/>
      <c r="S36" s="59"/>
    </row>
    <row r="37" spans="2:22" ht="19.5" customHeight="1" thickBot="1" x14ac:dyDescent="0.25">
      <c r="B37" s="172" t="s">
        <v>108</v>
      </c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4"/>
      <c r="N37" s="51"/>
      <c r="Q37" s="3"/>
      <c r="R37" s="1"/>
      <c r="S37" s="3"/>
    </row>
    <row r="38" spans="2:22" ht="11.25" customHeight="1" x14ac:dyDescent="0.2">
      <c r="B38" s="175" t="s">
        <v>58</v>
      </c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7"/>
      <c r="N38" s="51"/>
      <c r="Q38" s="3"/>
      <c r="R38" s="1"/>
      <c r="S38" s="3"/>
    </row>
    <row r="39" spans="2:22" ht="11.25" customHeight="1" x14ac:dyDescent="0.2">
      <c r="B39" s="178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80"/>
      <c r="N39" s="51"/>
      <c r="Q39" s="3"/>
      <c r="R39" s="1"/>
      <c r="S39" s="3"/>
    </row>
    <row r="40" spans="2:22" ht="11.25" customHeight="1" thickBot="1" x14ac:dyDescent="0.25">
      <c r="B40" s="181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3"/>
      <c r="N40" s="51"/>
    </row>
    <row r="41" spans="2:22" ht="13.2" x14ac:dyDescent="0.2">
      <c r="B41" s="175" t="s">
        <v>109</v>
      </c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7"/>
      <c r="N41" s="51"/>
      <c r="Q41" s="3"/>
      <c r="U41" s="3"/>
    </row>
    <row r="42" spans="2:22" ht="13.8" thickBot="1" x14ac:dyDescent="0.25">
      <c r="B42" s="181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3"/>
      <c r="Q42" s="3"/>
      <c r="R42" s="1"/>
      <c r="S42" s="3"/>
    </row>
    <row r="44" spans="2:22" x14ac:dyDescent="0.2">
      <c r="C44" s="67"/>
      <c r="Q44" s="3"/>
      <c r="U44" s="3"/>
      <c r="V44" s="3"/>
    </row>
    <row r="45" spans="2:22" x14ac:dyDescent="0.2">
      <c r="C45" s="67"/>
      <c r="Q45" s="3"/>
      <c r="R45" s="3"/>
      <c r="S45" s="3"/>
      <c r="T45" s="3"/>
      <c r="U45" s="3"/>
    </row>
    <row r="46" spans="2:22" x14ac:dyDescent="0.2">
      <c r="C46" s="67"/>
      <c r="P46" s="1"/>
      <c r="Q46" s="3"/>
      <c r="R46" s="1"/>
      <c r="U46" s="3"/>
    </row>
    <row r="47" spans="2:22" x14ac:dyDescent="0.2">
      <c r="C47" s="67"/>
      <c r="P47" s="1"/>
      <c r="Q47" s="3"/>
      <c r="R47" s="1"/>
      <c r="U47" s="3"/>
    </row>
    <row r="48" spans="2:22" x14ac:dyDescent="0.2">
      <c r="C48" s="67"/>
      <c r="R48" s="3"/>
    </row>
    <row r="49" spans="3:22" x14ac:dyDescent="0.2">
      <c r="C49" s="67"/>
      <c r="R49" s="3"/>
    </row>
    <row r="50" spans="3:22" x14ac:dyDescent="0.2">
      <c r="P50" s="3"/>
      <c r="R50" s="3"/>
    </row>
    <row r="51" spans="3:22" x14ac:dyDescent="0.2">
      <c r="Q51" s="3"/>
      <c r="S51" s="3"/>
    </row>
    <row r="52" spans="3:22" x14ac:dyDescent="0.2">
      <c r="P52" s="1"/>
      <c r="Q52" s="1"/>
      <c r="R52" s="1"/>
      <c r="S52" s="3"/>
    </row>
    <row r="53" spans="3:22" x14ac:dyDescent="0.2">
      <c r="P53" s="3"/>
      <c r="Q53" s="3"/>
      <c r="R53" s="3"/>
      <c r="S53" s="3"/>
    </row>
    <row r="54" spans="3:22" x14ac:dyDescent="0.2">
      <c r="P54" s="3"/>
      <c r="Q54" s="3"/>
      <c r="R54" s="3"/>
      <c r="S54" s="3"/>
      <c r="V54" s="51"/>
    </row>
    <row r="55" spans="3:22" x14ac:dyDescent="0.2">
      <c r="P55" s="3"/>
      <c r="Q55" s="3"/>
      <c r="R55" s="3"/>
      <c r="S55" s="3"/>
    </row>
    <row r="56" spans="3:22" x14ac:dyDescent="0.2">
      <c r="Q56" s="3"/>
      <c r="R56" s="1"/>
      <c r="S56" s="3"/>
    </row>
    <row r="57" spans="3:22" x14ac:dyDescent="0.2">
      <c r="Q57" s="3"/>
      <c r="S57" s="3"/>
    </row>
    <row r="58" spans="3:22" x14ac:dyDescent="0.2">
      <c r="Q58" s="3"/>
      <c r="R58" s="1"/>
      <c r="S58" s="3"/>
    </row>
    <row r="59" spans="3:22" x14ac:dyDescent="0.2">
      <c r="Q59" s="3"/>
      <c r="R59" s="1"/>
      <c r="S59" s="3"/>
    </row>
    <row r="60" spans="3:22" x14ac:dyDescent="0.2">
      <c r="Q60" s="3"/>
      <c r="R60" s="1"/>
      <c r="S60" s="3"/>
    </row>
    <row r="62" spans="3:22" x14ac:dyDescent="0.2">
      <c r="Q62" s="3"/>
      <c r="U62" s="3"/>
    </row>
    <row r="63" spans="3:22" x14ac:dyDescent="0.2">
      <c r="Q63" s="3"/>
      <c r="R63" s="1"/>
      <c r="S63" s="3"/>
    </row>
  </sheetData>
  <mergeCells count="16">
    <mergeCell ref="B1:M4"/>
    <mergeCell ref="B5:B6"/>
    <mergeCell ref="B7:M8"/>
    <mergeCell ref="B9:M9"/>
    <mergeCell ref="B11:M11"/>
    <mergeCell ref="B10:M10"/>
    <mergeCell ref="B12:M12"/>
    <mergeCell ref="B13:F14"/>
    <mergeCell ref="G13:G14"/>
    <mergeCell ref="H13:L14"/>
    <mergeCell ref="M13:M14"/>
    <mergeCell ref="Q22:U22"/>
    <mergeCell ref="B26:M26"/>
    <mergeCell ref="B37:M37"/>
    <mergeCell ref="B38:M40"/>
    <mergeCell ref="B41:M42"/>
  </mergeCells>
  <phoneticPr fontId="5"/>
  <pageMargins left="0.25" right="0.25" top="0.75" bottom="0.75" header="0.3" footer="0.3"/>
  <pageSetup paperSize="8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4"/>
  <sheetViews>
    <sheetView topLeftCell="B1" zoomScale="55" zoomScaleNormal="55" workbookViewId="0">
      <selection activeCell="H5" sqref="H5"/>
    </sheetView>
  </sheetViews>
  <sheetFormatPr defaultColWidth="9" defaultRowHeight="16.2" x14ac:dyDescent="0.2"/>
  <cols>
    <col min="1" max="1" width="1.44140625" customWidth="1"/>
    <col min="2" max="2" width="25.6640625" customWidth="1"/>
    <col min="3" max="12" width="12.44140625" customWidth="1"/>
    <col min="13" max="17" width="11.109375" style="50" customWidth="1"/>
  </cols>
  <sheetData>
    <row r="1" spans="2:17" ht="39.75" customHeight="1" x14ac:dyDescent="0.2">
      <c r="B1" s="217" t="s">
        <v>82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9"/>
    </row>
    <row r="2" spans="2:17" ht="39.75" customHeight="1" thickBot="1" x14ac:dyDescent="0.25">
      <c r="B2" s="220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2"/>
    </row>
    <row r="3" spans="2:17" ht="45.75" customHeight="1" thickBot="1" x14ac:dyDescent="0.25">
      <c r="B3" s="72"/>
      <c r="C3" s="76" t="str">
        <f>B4</f>
        <v>小野南</v>
      </c>
      <c r="D3" s="77" t="str">
        <f>B5</f>
        <v>天満</v>
      </c>
      <c r="E3" s="77" t="str">
        <f>B6</f>
        <v>香寺</v>
      </c>
      <c r="F3" s="77" t="str">
        <f>B7</f>
        <v>フロール</v>
      </c>
      <c r="G3" s="77" t="str">
        <f>B8</f>
        <v>藤江</v>
      </c>
      <c r="H3" s="77" t="str">
        <f>B9</f>
        <v>二見北</v>
      </c>
      <c r="I3" s="77" t="str">
        <f>B10</f>
        <v>西神中央</v>
      </c>
      <c r="J3" s="77" t="str">
        <f>B11</f>
        <v>水上</v>
      </c>
      <c r="K3" s="77" t="str">
        <f>B12</f>
        <v>播磨</v>
      </c>
      <c r="L3" s="83" t="s">
        <v>71</v>
      </c>
      <c r="M3" s="80" t="s">
        <v>27</v>
      </c>
      <c r="N3" s="48" t="s">
        <v>28</v>
      </c>
      <c r="O3" s="48" t="s">
        <v>29</v>
      </c>
      <c r="P3" s="48" t="s">
        <v>30</v>
      </c>
      <c r="Q3" s="49" t="s">
        <v>31</v>
      </c>
    </row>
    <row r="4" spans="2:17" ht="45.75" customHeight="1" thickTop="1" thickBot="1" x14ac:dyDescent="0.25">
      <c r="B4" s="73" t="s">
        <v>54</v>
      </c>
      <c r="C4" s="106"/>
      <c r="D4" s="78"/>
      <c r="E4" s="78"/>
      <c r="F4" s="78"/>
      <c r="G4" s="78"/>
      <c r="H4" s="78"/>
      <c r="I4" s="78"/>
      <c r="J4" s="78"/>
      <c r="K4" s="78"/>
      <c r="L4" s="112"/>
      <c r="M4" s="81"/>
      <c r="N4" s="69"/>
      <c r="O4" s="69"/>
      <c r="P4" s="69"/>
      <c r="Q4" s="70"/>
    </row>
    <row r="5" spans="2:17" ht="45.75" customHeight="1" thickTop="1" thickBot="1" x14ac:dyDescent="0.25">
      <c r="B5" s="73" t="s">
        <v>75</v>
      </c>
      <c r="C5" s="78"/>
      <c r="D5" s="106"/>
      <c r="E5" s="78"/>
      <c r="F5" s="78"/>
      <c r="G5" s="78"/>
      <c r="H5" s="78"/>
      <c r="I5" s="78"/>
      <c r="J5" s="78"/>
      <c r="K5" s="107"/>
      <c r="L5" s="71"/>
      <c r="M5" s="81"/>
      <c r="N5" s="69"/>
      <c r="O5" s="69"/>
      <c r="P5" s="69"/>
      <c r="Q5" s="70"/>
    </row>
    <row r="6" spans="2:17" ht="45.75" customHeight="1" thickTop="1" thickBot="1" x14ac:dyDescent="0.25">
      <c r="B6" s="73" t="s">
        <v>77</v>
      </c>
      <c r="C6" s="78"/>
      <c r="D6" s="78"/>
      <c r="E6" s="106"/>
      <c r="F6" s="78"/>
      <c r="G6" s="78"/>
      <c r="H6" s="78"/>
      <c r="I6" s="78"/>
      <c r="J6" s="107"/>
      <c r="K6" s="78"/>
      <c r="L6" s="71"/>
      <c r="M6" s="81"/>
      <c r="N6" s="69"/>
      <c r="O6" s="69"/>
      <c r="P6" s="69"/>
      <c r="Q6" s="70"/>
    </row>
    <row r="7" spans="2:17" ht="45.75" customHeight="1" thickTop="1" thickBot="1" x14ac:dyDescent="0.25">
      <c r="B7" s="73" t="s">
        <v>79</v>
      </c>
      <c r="C7" s="78"/>
      <c r="D7" s="78"/>
      <c r="E7" s="78"/>
      <c r="F7" s="106"/>
      <c r="G7" s="78"/>
      <c r="H7" s="78"/>
      <c r="I7" s="107"/>
      <c r="J7" s="78"/>
      <c r="K7" s="78"/>
      <c r="L7" s="71"/>
      <c r="M7" s="81"/>
      <c r="N7" s="69"/>
      <c r="O7" s="69"/>
      <c r="P7" s="69"/>
      <c r="Q7" s="70"/>
    </row>
    <row r="8" spans="2:17" ht="45.75" customHeight="1" thickTop="1" thickBot="1" x14ac:dyDescent="0.25">
      <c r="B8" s="73" t="s">
        <v>81</v>
      </c>
      <c r="C8" s="78"/>
      <c r="D8" s="78"/>
      <c r="E8" s="78"/>
      <c r="F8" s="78"/>
      <c r="G8" s="106"/>
      <c r="H8" s="107"/>
      <c r="I8" s="78"/>
      <c r="J8" s="78"/>
      <c r="K8" s="78"/>
      <c r="L8" s="71"/>
      <c r="M8" s="81"/>
      <c r="N8" s="69"/>
      <c r="O8" s="69"/>
      <c r="P8" s="69"/>
      <c r="Q8" s="70"/>
    </row>
    <row r="9" spans="2:17" ht="45.75" customHeight="1" thickTop="1" thickBot="1" x14ac:dyDescent="0.25">
      <c r="B9" s="73" t="s">
        <v>72</v>
      </c>
      <c r="C9" s="78"/>
      <c r="D9" s="78"/>
      <c r="E9" s="78"/>
      <c r="F9" s="78"/>
      <c r="G9" s="107"/>
      <c r="H9" s="106"/>
      <c r="I9" s="78"/>
      <c r="J9" s="78"/>
      <c r="K9" s="78"/>
      <c r="L9" s="71"/>
      <c r="M9" s="81"/>
      <c r="N9" s="69"/>
      <c r="O9" s="69"/>
      <c r="P9" s="69"/>
      <c r="Q9" s="70"/>
    </row>
    <row r="10" spans="2:17" ht="45.75" customHeight="1" thickTop="1" thickBot="1" x14ac:dyDescent="0.25">
      <c r="B10" s="74" t="s">
        <v>80</v>
      </c>
      <c r="C10" s="79"/>
      <c r="D10" s="79"/>
      <c r="E10" s="79"/>
      <c r="F10" s="108"/>
      <c r="G10" s="79"/>
      <c r="H10" s="79"/>
      <c r="I10" s="110"/>
      <c r="J10" s="79"/>
      <c r="K10" s="79"/>
      <c r="L10" s="68"/>
      <c r="M10" s="82"/>
      <c r="N10" s="46"/>
      <c r="O10" s="46"/>
      <c r="P10" s="46"/>
      <c r="Q10" s="47"/>
    </row>
    <row r="11" spans="2:17" ht="45.75" customHeight="1" thickTop="1" thickBot="1" x14ac:dyDescent="0.25">
      <c r="B11" s="74" t="s">
        <v>78</v>
      </c>
      <c r="C11" s="79"/>
      <c r="D11" s="79"/>
      <c r="E11" s="108"/>
      <c r="F11" s="79"/>
      <c r="G11" s="79"/>
      <c r="H11" s="79"/>
      <c r="I11" s="79"/>
      <c r="J11" s="110"/>
      <c r="K11" s="79"/>
      <c r="L11" s="68"/>
      <c r="M11" s="82"/>
      <c r="N11" s="46"/>
      <c r="O11" s="46"/>
      <c r="P11" s="46"/>
      <c r="Q11" s="47"/>
    </row>
    <row r="12" spans="2:17" ht="45.75" customHeight="1" thickTop="1" thickBot="1" x14ac:dyDescent="0.25">
      <c r="B12" s="74" t="s">
        <v>76</v>
      </c>
      <c r="C12" s="79"/>
      <c r="D12" s="108"/>
      <c r="E12" s="79"/>
      <c r="F12" s="79"/>
      <c r="G12" s="79"/>
      <c r="H12" s="79"/>
      <c r="I12" s="79"/>
      <c r="J12" s="79"/>
      <c r="K12" s="110"/>
      <c r="L12" s="68"/>
      <c r="M12" s="82"/>
      <c r="N12" s="46"/>
      <c r="O12" s="46"/>
      <c r="P12" s="46"/>
      <c r="Q12" s="47"/>
    </row>
    <row r="13" spans="2:17" ht="45.75" customHeight="1" thickTop="1" thickBot="1" x14ac:dyDescent="0.25">
      <c r="B13" s="89" t="str">
        <f>L3</f>
        <v>西脇</v>
      </c>
      <c r="C13" s="109"/>
      <c r="D13" s="90"/>
      <c r="E13" s="90"/>
      <c r="F13" s="90"/>
      <c r="G13" s="90"/>
      <c r="H13" s="90"/>
      <c r="I13" s="90"/>
      <c r="J13" s="90"/>
      <c r="K13" s="90"/>
      <c r="L13" s="111"/>
      <c r="M13" s="91"/>
      <c r="N13" s="92"/>
      <c r="O13" s="92"/>
      <c r="P13" s="92"/>
      <c r="Q13" s="93"/>
    </row>
    <row r="14" spans="2:17" ht="25.5" customHeight="1" x14ac:dyDescent="0.2">
      <c r="B14" s="75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3"/>
      <c r="N14" s="53"/>
      <c r="O14" s="53"/>
      <c r="P14" s="53"/>
      <c r="Q14" s="53"/>
    </row>
  </sheetData>
  <mergeCells count="1">
    <mergeCell ref="B1:Q2"/>
  </mergeCells>
  <phoneticPr fontId="28"/>
  <printOptions horizontalCentered="1" verticalCentered="1"/>
  <pageMargins left="0" right="0" top="0" bottom="0" header="0.31496062992125984" footer="0.31496062992125984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workbookViewId="0">
      <selection activeCell="O26" sqref="O26"/>
    </sheetView>
  </sheetViews>
  <sheetFormatPr defaultColWidth="9" defaultRowHeight="13.2" x14ac:dyDescent="0.2"/>
  <sheetData>
    <row r="1" spans="3:14" ht="13.8" thickBot="1" x14ac:dyDescent="0.25"/>
    <row r="2" spans="3:14" ht="13.5" customHeight="1" x14ac:dyDescent="0.2">
      <c r="C2" s="223" t="s">
        <v>133</v>
      </c>
      <c r="D2" s="224"/>
      <c r="E2" s="225"/>
      <c r="F2" s="273" t="s">
        <v>134</v>
      </c>
      <c r="G2" s="273"/>
      <c r="H2" s="232" t="s">
        <v>145</v>
      </c>
      <c r="I2" s="275" t="s">
        <v>134</v>
      </c>
      <c r="J2" s="275"/>
      <c r="K2" s="223" t="s">
        <v>135</v>
      </c>
      <c r="L2" s="224"/>
      <c r="M2" s="225"/>
    </row>
    <row r="3" spans="3:14" ht="14.25" customHeight="1" x14ac:dyDescent="0.2">
      <c r="C3" s="226"/>
      <c r="D3" s="227"/>
      <c r="E3" s="228"/>
      <c r="F3" s="274"/>
      <c r="G3" s="274"/>
      <c r="H3" s="233"/>
      <c r="I3" s="276"/>
      <c r="J3" s="276"/>
      <c r="K3" s="226"/>
      <c r="L3" s="227"/>
      <c r="M3" s="228"/>
    </row>
    <row r="4" spans="3:14" ht="13.5" customHeight="1" x14ac:dyDescent="0.2">
      <c r="C4" s="226"/>
      <c r="D4" s="227"/>
      <c r="E4" s="228"/>
      <c r="F4" s="274"/>
      <c r="G4" s="274"/>
      <c r="H4" s="233"/>
      <c r="I4" s="276"/>
      <c r="J4" s="276"/>
      <c r="K4" s="226"/>
      <c r="L4" s="227"/>
      <c r="M4" s="228"/>
    </row>
    <row r="5" spans="3:14" ht="13.5" customHeight="1" x14ac:dyDescent="0.2">
      <c r="C5" s="226"/>
      <c r="D5" s="227"/>
      <c r="E5" s="228"/>
      <c r="F5" s="274"/>
      <c r="G5" s="274"/>
      <c r="H5" s="233"/>
      <c r="I5" s="276"/>
      <c r="J5" s="276"/>
      <c r="K5" s="226"/>
      <c r="L5" s="227"/>
      <c r="M5" s="228"/>
    </row>
    <row r="6" spans="3:14" ht="13.5" customHeight="1" x14ac:dyDescent="0.2">
      <c r="C6" s="226"/>
      <c r="D6" s="227"/>
      <c r="E6" s="228"/>
      <c r="F6" s="274"/>
      <c r="G6" s="274"/>
      <c r="H6" s="233"/>
      <c r="I6" s="276"/>
      <c r="J6" s="276"/>
      <c r="K6" s="226"/>
      <c r="L6" s="227"/>
      <c r="M6" s="228"/>
    </row>
    <row r="7" spans="3:14" ht="13.5" customHeight="1" thickBot="1" x14ac:dyDescent="0.25">
      <c r="C7" s="226"/>
      <c r="D7" s="227"/>
      <c r="E7" s="228"/>
      <c r="F7" s="274"/>
      <c r="G7" s="274"/>
      <c r="H7" s="233"/>
      <c r="I7" s="276"/>
      <c r="J7" s="276"/>
      <c r="K7" s="226"/>
      <c r="L7" s="227"/>
      <c r="M7" s="228"/>
    </row>
    <row r="8" spans="3:14" ht="14.25" customHeight="1" thickBot="1" x14ac:dyDescent="0.25">
      <c r="C8" s="223" t="s">
        <v>137</v>
      </c>
      <c r="D8" s="224"/>
      <c r="E8" s="225"/>
      <c r="F8" s="274"/>
      <c r="G8" s="274"/>
      <c r="H8" s="233"/>
      <c r="I8" s="276"/>
      <c r="J8" s="276"/>
      <c r="K8" s="229"/>
      <c r="L8" s="230"/>
      <c r="M8" s="231"/>
    </row>
    <row r="9" spans="3:14" ht="13.5" customHeight="1" x14ac:dyDescent="0.2">
      <c r="C9" s="226"/>
      <c r="D9" s="227"/>
      <c r="E9" s="228"/>
      <c r="F9" s="274"/>
      <c r="G9" s="274"/>
      <c r="H9" s="233"/>
      <c r="I9" s="276"/>
      <c r="J9" s="276"/>
      <c r="K9" s="223" t="s">
        <v>136</v>
      </c>
      <c r="L9" s="224"/>
      <c r="M9" s="225"/>
    </row>
    <row r="10" spans="3:14" ht="13.5" customHeight="1" x14ac:dyDescent="0.2">
      <c r="C10" s="226"/>
      <c r="D10" s="227"/>
      <c r="E10" s="228"/>
      <c r="F10" s="274"/>
      <c r="G10" s="274"/>
      <c r="H10" s="233"/>
      <c r="I10" s="276"/>
      <c r="J10" s="276"/>
      <c r="K10" s="226"/>
      <c r="L10" s="227"/>
      <c r="M10" s="228"/>
    </row>
    <row r="11" spans="3:14" ht="13.5" customHeight="1" thickBot="1" x14ac:dyDescent="0.25">
      <c r="C11" s="226"/>
      <c r="D11" s="227"/>
      <c r="E11" s="228"/>
      <c r="F11" s="274"/>
      <c r="G11" s="274"/>
      <c r="H11" s="233"/>
      <c r="I11" s="276"/>
      <c r="J11" s="276"/>
      <c r="K11" s="226"/>
      <c r="L11" s="227"/>
      <c r="M11" s="228"/>
    </row>
    <row r="12" spans="3:14" ht="13.5" customHeight="1" x14ac:dyDescent="0.2">
      <c r="C12" s="226"/>
      <c r="D12" s="227"/>
      <c r="E12" s="228"/>
      <c r="F12" s="274"/>
      <c r="G12" s="274"/>
      <c r="H12" s="232" t="s">
        <v>146</v>
      </c>
      <c r="I12" s="276"/>
      <c r="J12" s="276"/>
      <c r="K12" s="226"/>
      <c r="L12" s="227"/>
      <c r="M12" s="228"/>
    </row>
    <row r="13" spans="3:14" ht="13.5" customHeight="1" thickBot="1" x14ac:dyDescent="0.25">
      <c r="C13" s="229"/>
      <c r="D13" s="230"/>
      <c r="E13" s="231"/>
      <c r="F13" s="274"/>
      <c r="G13" s="274"/>
      <c r="H13" s="233"/>
      <c r="I13" s="276"/>
      <c r="J13" s="276"/>
      <c r="K13" s="226"/>
      <c r="L13" s="227"/>
      <c r="M13" s="228"/>
    </row>
    <row r="14" spans="3:14" ht="13.5" customHeight="1" x14ac:dyDescent="0.2">
      <c r="C14" s="223" t="s">
        <v>140</v>
      </c>
      <c r="D14" s="224"/>
      <c r="E14" s="225"/>
      <c r="F14" s="274"/>
      <c r="G14" s="274"/>
      <c r="H14" s="233"/>
      <c r="I14" s="276"/>
      <c r="J14" s="276"/>
      <c r="K14" s="226"/>
      <c r="L14" s="227"/>
      <c r="M14" s="228"/>
    </row>
    <row r="15" spans="3:14" ht="14.25" customHeight="1" thickBot="1" x14ac:dyDescent="0.25">
      <c r="C15" s="226"/>
      <c r="D15" s="227"/>
      <c r="E15" s="228"/>
      <c r="F15" s="274"/>
      <c r="G15" s="274"/>
      <c r="H15" s="233"/>
      <c r="I15" s="276"/>
      <c r="J15" s="276"/>
      <c r="K15" s="229"/>
      <c r="L15" s="230"/>
      <c r="M15" s="231"/>
    </row>
    <row r="16" spans="3:14" ht="13.5" customHeight="1" x14ac:dyDescent="0.2">
      <c r="C16" s="226"/>
      <c r="D16" s="227"/>
      <c r="E16" s="228"/>
      <c r="F16" s="274"/>
      <c r="G16" s="274"/>
      <c r="H16" s="233"/>
      <c r="I16" s="276"/>
      <c r="J16" s="276"/>
      <c r="K16" s="131"/>
      <c r="L16" s="131"/>
      <c r="M16" s="132"/>
      <c r="N16" s="277" t="s">
        <v>138</v>
      </c>
    </row>
    <row r="17" spans="1:14" ht="13.5" customHeight="1" x14ac:dyDescent="0.2">
      <c r="C17" s="226"/>
      <c r="D17" s="227"/>
      <c r="E17" s="228"/>
      <c r="F17" s="274"/>
      <c r="G17" s="274"/>
      <c r="H17" s="233"/>
      <c r="I17" s="276"/>
      <c r="J17" s="276"/>
      <c r="K17" s="131"/>
      <c r="L17" s="131"/>
      <c r="M17" s="132"/>
      <c r="N17" s="278"/>
    </row>
    <row r="18" spans="1:14" ht="13.5" customHeight="1" x14ac:dyDescent="0.2">
      <c r="C18" s="226"/>
      <c r="D18" s="227"/>
      <c r="E18" s="228"/>
      <c r="F18" s="274"/>
      <c r="G18" s="274"/>
      <c r="H18" s="233"/>
      <c r="I18" s="276"/>
      <c r="J18" s="276"/>
      <c r="K18" s="131"/>
      <c r="L18" s="131"/>
      <c r="M18" s="132"/>
      <c r="N18" s="278"/>
    </row>
    <row r="19" spans="1:14" ht="14.25" customHeight="1" thickBot="1" x14ac:dyDescent="0.25">
      <c r="C19" s="226"/>
      <c r="D19" s="227"/>
      <c r="E19" s="228"/>
      <c r="F19" s="274"/>
      <c r="G19" s="274"/>
      <c r="H19" s="233"/>
      <c r="I19" s="276"/>
      <c r="J19" s="276"/>
      <c r="K19" s="131"/>
      <c r="L19" s="131"/>
      <c r="M19" s="132"/>
      <c r="N19" s="279"/>
    </row>
    <row r="20" spans="1:14" ht="13.5" customHeight="1" thickBot="1" x14ac:dyDescent="0.25">
      <c r="C20" s="229"/>
      <c r="D20" s="230"/>
      <c r="E20" s="231"/>
      <c r="F20" s="274"/>
      <c r="G20" s="274"/>
      <c r="H20" s="233"/>
      <c r="I20" s="276"/>
      <c r="J20" s="276"/>
      <c r="K20" s="223" t="s">
        <v>143</v>
      </c>
      <c r="L20" s="224"/>
      <c r="M20" s="225"/>
    </row>
    <row r="21" spans="1:14" ht="14.25" customHeight="1" thickBot="1" x14ac:dyDescent="0.25">
      <c r="C21" s="226" t="s">
        <v>142</v>
      </c>
      <c r="D21" s="227"/>
      <c r="E21" s="228"/>
      <c r="F21" s="274"/>
      <c r="G21" s="274"/>
      <c r="H21" s="234"/>
      <c r="I21" s="276"/>
      <c r="J21" s="276"/>
      <c r="K21" s="226"/>
      <c r="L21" s="227"/>
      <c r="M21" s="228"/>
    </row>
    <row r="22" spans="1:14" ht="13.5" customHeight="1" x14ac:dyDescent="0.2">
      <c r="C22" s="226"/>
      <c r="D22" s="227"/>
      <c r="E22" s="228"/>
      <c r="F22" s="274"/>
      <c r="G22" s="274"/>
      <c r="H22" s="139"/>
      <c r="I22" s="276"/>
      <c r="J22" s="276"/>
      <c r="K22" s="226"/>
      <c r="L22" s="227"/>
      <c r="M22" s="228"/>
    </row>
    <row r="23" spans="1:14" ht="13.5" customHeight="1" x14ac:dyDescent="0.2">
      <c r="C23" s="226"/>
      <c r="D23" s="227"/>
      <c r="E23" s="228"/>
      <c r="F23" s="274"/>
      <c r="G23" s="274"/>
      <c r="H23" s="139"/>
      <c r="I23" s="276"/>
      <c r="J23" s="276"/>
      <c r="K23" s="226"/>
      <c r="L23" s="227"/>
      <c r="M23" s="228"/>
    </row>
    <row r="24" spans="1:14" ht="13.5" customHeight="1" x14ac:dyDescent="0.2">
      <c r="C24" s="226"/>
      <c r="D24" s="227"/>
      <c r="E24" s="228"/>
      <c r="F24" s="274"/>
      <c r="G24" s="274"/>
      <c r="H24" s="139"/>
      <c r="I24" s="276"/>
      <c r="J24" s="276"/>
      <c r="K24" s="226"/>
      <c r="L24" s="227"/>
      <c r="M24" s="228"/>
    </row>
    <row r="25" spans="1:14" ht="13.5" customHeight="1" x14ac:dyDescent="0.2">
      <c r="C25" s="226"/>
      <c r="D25" s="227"/>
      <c r="E25" s="228"/>
      <c r="F25" s="274"/>
      <c r="G25" s="274"/>
      <c r="H25" s="139"/>
      <c r="I25" s="276"/>
      <c r="J25" s="276"/>
      <c r="K25" s="226"/>
      <c r="L25" s="227"/>
      <c r="M25" s="228"/>
    </row>
    <row r="26" spans="1:14" ht="14.25" customHeight="1" thickBot="1" x14ac:dyDescent="0.25">
      <c r="C26" s="229"/>
      <c r="D26" s="230"/>
      <c r="E26" s="231"/>
      <c r="F26" s="274"/>
      <c r="G26" s="274"/>
      <c r="H26" s="139"/>
      <c r="I26" s="276"/>
      <c r="J26" s="276"/>
      <c r="K26" s="226"/>
      <c r="L26" s="227"/>
      <c r="M26" s="228"/>
    </row>
    <row r="27" spans="1:14" ht="14.25" customHeight="1" thickBot="1" x14ac:dyDescent="0.25">
      <c r="A27" s="236" t="s">
        <v>139</v>
      </c>
      <c r="B27" s="237"/>
      <c r="C27" s="133"/>
      <c r="D27" s="134"/>
      <c r="E27" s="134"/>
      <c r="F27" s="274"/>
      <c r="G27" s="274"/>
      <c r="H27" s="139"/>
      <c r="I27" s="276"/>
      <c r="J27" s="276"/>
      <c r="K27" s="229"/>
      <c r="L27" s="230"/>
      <c r="M27" s="231"/>
    </row>
    <row r="28" spans="1:14" x14ac:dyDescent="0.2">
      <c r="A28" s="238"/>
      <c r="B28" s="239"/>
      <c r="C28" s="135"/>
      <c r="D28" s="136"/>
      <c r="E28" s="136"/>
      <c r="F28" s="140"/>
      <c r="G28" s="140"/>
      <c r="H28" s="242" t="s">
        <v>144</v>
      </c>
      <c r="I28" s="243"/>
      <c r="J28" s="244"/>
      <c r="K28" s="251" t="s">
        <v>141</v>
      </c>
      <c r="L28" s="252"/>
      <c r="M28" s="253"/>
    </row>
    <row r="29" spans="1:14" ht="13.5" customHeight="1" x14ac:dyDescent="0.2">
      <c r="A29" s="238"/>
      <c r="B29" s="239"/>
      <c r="C29" s="135"/>
      <c r="D29" s="136"/>
      <c r="E29" s="136"/>
      <c r="F29" s="140"/>
      <c r="G29" s="140"/>
      <c r="H29" s="245"/>
      <c r="I29" s="246"/>
      <c r="J29" s="247"/>
      <c r="K29" s="254"/>
      <c r="L29" s="255"/>
      <c r="M29" s="256"/>
    </row>
    <row r="30" spans="1:14" x14ac:dyDescent="0.2">
      <c r="A30" s="238"/>
      <c r="B30" s="239"/>
      <c r="C30" s="135"/>
      <c r="D30" s="136"/>
      <c r="E30" s="136"/>
      <c r="F30" s="140"/>
      <c r="G30" s="140"/>
      <c r="H30" s="245"/>
      <c r="I30" s="246"/>
      <c r="J30" s="247"/>
      <c r="K30" s="254"/>
      <c r="L30" s="255"/>
      <c r="M30" s="256"/>
    </row>
    <row r="31" spans="1:14" x14ac:dyDescent="0.2">
      <c r="A31" s="238"/>
      <c r="B31" s="239"/>
      <c r="C31" s="135"/>
      <c r="D31" s="136"/>
      <c r="E31" s="136"/>
      <c r="F31" s="140"/>
      <c r="G31" s="140"/>
      <c r="H31" s="245"/>
      <c r="I31" s="246"/>
      <c r="J31" s="247"/>
      <c r="K31" s="254"/>
      <c r="L31" s="255"/>
      <c r="M31" s="256"/>
    </row>
    <row r="32" spans="1:14" x14ac:dyDescent="0.2">
      <c r="A32" s="238"/>
      <c r="B32" s="239"/>
      <c r="C32" s="135"/>
      <c r="D32" s="136"/>
      <c r="E32" s="136"/>
      <c r="F32" s="140"/>
      <c r="G32" s="140"/>
      <c r="H32" s="245"/>
      <c r="I32" s="246"/>
      <c r="J32" s="247"/>
      <c r="K32" s="254"/>
      <c r="L32" s="255"/>
      <c r="M32" s="256"/>
    </row>
    <row r="33" spans="1:14" x14ac:dyDescent="0.2">
      <c r="A33" s="238"/>
      <c r="B33" s="239"/>
      <c r="C33" s="135"/>
      <c r="D33" s="136"/>
      <c r="E33" s="136"/>
      <c r="F33" s="140"/>
      <c r="G33" s="140"/>
      <c r="H33" s="245"/>
      <c r="I33" s="246"/>
      <c r="J33" s="247"/>
      <c r="K33" s="254"/>
      <c r="L33" s="255"/>
      <c r="M33" s="256"/>
    </row>
    <row r="34" spans="1:14" ht="13.8" thickBot="1" x14ac:dyDescent="0.25">
      <c r="A34" s="240"/>
      <c r="B34" s="241"/>
      <c r="C34" s="137"/>
      <c r="D34" s="138"/>
      <c r="E34" s="138"/>
      <c r="F34" s="141"/>
      <c r="G34" s="141"/>
      <c r="H34" s="248"/>
      <c r="I34" s="249"/>
      <c r="J34" s="250"/>
      <c r="K34" s="257"/>
      <c r="L34" s="258"/>
      <c r="M34" s="259"/>
    </row>
    <row r="35" spans="1:14" ht="13.8" thickBot="1" x14ac:dyDescent="0.25">
      <c r="D35" s="260" t="s">
        <v>138</v>
      </c>
      <c r="E35" s="261"/>
      <c r="F35" s="261"/>
      <c r="G35" s="262"/>
    </row>
    <row r="36" spans="1:14" x14ac:dyDescent="0.2">
      <c r="A36" s="263" t="s">
        <v>70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5"/>
    </row>
    <row r="37" spans="1:14" x14ac:dyDescent="0.2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8"/>
    </row>
    <row r="38" spans="1:14" ht="13.8" thickBot="1" x14ac:dyDescent="0.25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1"/>
    </row>
    <row r="39" spans="1:14" x14ac:dyDescent="0.2">
      <c r="B39" s="272" t="s">
        <v>147</v>
      </c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</row>
    <row r="40" spans="1:14" x14ac:dyDescent="0.2"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</row>
    <row r="41" spans="1:14" x14ac:dyDescent="0.2"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</row>
    <row r="42" spans="1:14" x14ac:dyDescent="0.2"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</row>
  </sheetData>
  <mergeCells count="19">
    <mergeCell ref="K2:M8"/>
    <mergeCell ref="K9:M15"/>
    <mergeCell ref="N16:N19"/>
    <mergeCell ref="K20:M27"/>
    <mergeCell ref="H2:H11"/>
    <mergeCell ref="H12:H21"/>
    <mergeCell ref="B41:M42"/>
    <mergeCell ref="C21:E26"/>
    <mergeCell ref="C2:E7"/>
    <mergeCell ref="C14:E20"/>
    <mergeCell ref="C8:E13"/>
    <mergeCell ref="A27:B34"/>
    <mergeCell ref="H28:J34"/>
    <mergeCell ref="K28:M34"/>
    <mergeCell ref="D35:G35"/>
    <mergeCell ref="A36:N38"/>
    <mergeCell ref="B39:M40"/>
    <mergeCell ref="F2:G27"/>
    <mergeCell ref="I2:J27"/>
  </mergeCells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"/>
  <sheetViews>
    <sheetView topLeftCell="A3" workbookViewId="0">
      <selection activeCell="O9" sqref="O9"/>
    </sheetView>
  </sheetViews>
  <sheetFormatPr defaultColWidth="9" defaultRowHeight="13.2" x14ac:dyDescent="0.2"/>
  <sheetData>
    <row r="1" spans="1:18" ht="30" customHeight="1" x14ac:dyDescent="0.2"/>
    <row r="2" spans="1:18" ht="30" customHeight="1" x14ac:dyDescent="0.2"/>
    <row r="3" spans="1:18" ht="30" customHeight="1" x14ac:dyDescent="0.2"/>
    <row r="4" spans="1:18" ht="37.5" customHeight="1" x14ac:dyDescent="0.2"/>
    <row r="5" spans="1:18" ht="37.5" customHeight="1" thickBot="1" x14ac:dyDescent="0.25"/>
    <row r="6" spans="1:18" ht="37.5" customHeight="1" thickBot="1" x14ac:dyDescent="0.25">
      <c r="A6" s="100"/>
      <c r="C6" s="172" t="s">
        <v>131</v>
      </c>
      <c r="D6" s="173"/>
      <c r="E6" s="173"/>
      <c r="F6" s="174"/>
    </row>
    <row r="7" spans="1:18" s="102" customFormat="1" ht="37.5" customHeight="1" x14ac:dyDescent="0.2">
      <c r="A7" s="101"/>
      <c r="B7" s="103"/>
      <c r="C7" s="280"/>
      <c r="D7" s="280"/>
      <c r="E7" s="280"/>
      <c r="F7" s="103"/>
      <c r="G7" s="280"/>
      <c r="H7" s="280"/>
      <c r="I7" s="280"/>
      <c r="J7" s="101"/>
      <c r="K7" s="130"/>
      <c r="L7" s="280"/>
      <c r="M7" s="280"/>
      <c r="N7" s="280"/>
      <c r="O7" s="129"/>
      <c r="P7" s="280"/>
      <c r="Q7" s="280"/>
      <c r="R7" s="280"/>
    </row>
    <row r="8" spans="1:18" s="102" customFormat="1" ht="37.5" customHeight="1" x14ac:dyDescent="0.2">
      <c r="A8" s="101"/>
      <c r="B8" s="103"/>
      <c r="C8" s="280"/>
      <c r="D8" s="280"/>
      <c r="E8" s="280"/>
      <c r="F8" s="129"/>
      <c r="G8" s="280"/>
      <c r="H8" s="280"/>
      <c r="I8" s="280"/>
      <c r="J8" s="101"/>
      <c r="K8" s="103"/>
      <c r="L8" s="280"/>
      <c r="M8" s="280"/>
      <c r="N8" s="280"/>
      <c r="O8" s="129"/>
      <c r="P8" s="280"/>
      <c r="Q8" s="280"/>
      <c r="R8" s="280"/>
    </row>
    <row r="9" spans="1:18" s="102" customFormat="1" ht="37.5" customHeight="1" x14ac:dyDescent="0.2">
      <c r="A9" s="101"/>
      <c r="B9" s="103"/>
      <c r="C9" s="280"/>
      <c r="D9" s="280"/>
      <c r="E9" s="280"/>
      <c r="F9" s="129"/>
      <c r="G9" s="280"/>
      <c r="H9" s="280"/>
      <c r="I9" s="280"/>
      <c r="J9" s="101"/>
      <c r="K9" s="103"/>
      <c r="L9" s="280"/>
      <c r="M9" s="280"/>
      <c r="N9" s="280"/>
      <c r="O9" s="129"/>
      <c r="P9" s="280"/>
      <c r="Q9" s="280"/>
      <c r="R9" s="280"/>
    </row>
    <row r="10" spans="1:18" s="102" customFormat="1" ht="37.5" customHeight="1" x14ac:dyDescent="0.2">
      <c r="A10" s="101"/>
      <c r="B10" s="103"/>
      <c r="C10" s="280"/>
      <c r="D10" s="280"/>
      <c r="E10" s="280"/>
      <c r="F10" s="129"/>
      <c r="G10" s="280"/>
      <c r="H10" s="280"/>
      <c r="I10" s="280"/>
      <c r="J10" s="101"/>
      <c r="K10" s="103"/>
      <c r="L10" s="280"/>
      <c r="M10" s="280"/>
      <c r="N10" s="280"/>
      <c r="O10" s="129"/>
      <c r="P10" s="280"/>
      <c r="Q10" s="280"/>
      <c r="R10" s="280"/>
    </row>
    <row r="11" spans="1:18" s="102" customFormat="1" ht="37.5" customHeight="1" x14ac:dyDescent="0.2">
      <c r="A11" s="101"/>
      <c r="B11" s="103"/>
      <c r="C11" s="280"/>
      <c r="D11" s="280"/>
      <c r="E11" s="280"/>
      <c r="F11" s="129"/>
      <c r="G11" s="280"/>
      <c r="H11" s="280"/>
      <c r="I11" s="280"/>
      <c r="J11" s="101"/>
      <c r="K11" s="103"/>
      <c r="L11" s="280"/>
      <c r="M11" s="280"/>
      <c r="N11" s="280"/>
      <c r="O11" s="129"/>
      <c r="P11" s="280"/>
      <c r="Q11" s="280"/>
      <c r="R11" s="280"/>
    </row>
    <row r="12" spans="1:18" s="102" customFormat="1" ht="37.5" customHeight="1" x14ac:dyDescent="0.2">
      <c r="A12" s="101"/>
      <c r="B12" s="103"/>
      <c r="C12" s="280"/>
      <c r="D12" s="280"/>
      <c r="E12" s="280"/>
      <c r="F12" s="129"/>
      <c r="J12" s="101"/>
      <c r="K12" s="103"/>
      <c r="L12" s="280"/>
      <c r="M12" s="280"/>
      <c r="N12" s="280"/>
      <c r="O12" s="129"/>
      <c r="P12" s="280"/>
      <c r="Q12" s="280"/>
      <c r="R12" s="280"/>
    </row>
    <row r="13" spans="1:18" ht="37.5" customHeight="1" thickBot="1" x14ac:dyDescent="0.25">
      <c r="A13" s="100"/>
    </row>
    <row r="14" spans="1:18" ht="37.5" customHeight="1" thickBot="1" x14ac:dyDescent="0.25">
      <c r="G14" s="281" t="s">
        <v>132</v>
      </c>
      <c r="H14" s="282"/>
      <c r="I14" s="283"/>
    </row>
  </sheetData>
  <mergeCells count="25">
    <mergeCell ref="G11:I11"/>
    <mergeCell ref="L11:N11"/>
    <mergeCell ref="P11:R11"/>
    <mergeCell ref="C12:E12"/>
    <mergeCell ref="C8:E8"/>
    <mergeCell ref="G8:I8"/>
    <mergeCell ref="L8:N8"/>
    <mergeCell ref="P8:R8"/>
    <mergeCell ref="G14:I14"/>
    <mergeCell ref="L12:N12"/>
    <mergeCell ref="P12:R12"/>
    <mergeCell ref="C9:E9"/>
    <mergeCell ref="G9:I9"/>
    <mergeCell ref="L9:N9"/>
    <mergeCell ref="P9:R9"/>
    <mergeCell ref="C10:E10"/>
    <mergeCell ref="G10:I10"/>
    <mergeCell ref="L10:N10"/>
    <mergeCell ref="P10:R10"/>
    <mergeCell ref="C11:E11"/>
    <mergeCell ref="C6:F6"/>
    <mergeCell ref="C7:E7"/>
    <mergeCell ref="G7:I7"/>
    <mergeCell ref="L7:N7"/>
    <mergeCell ref="P7:R7"/>
  </mergeCells>
  <phoneticPr fontId="5"/>
  <dataValidations count="2">
    <dataValidation allowBlank="1" showInputMessage="1" showErrorMessage="1" sqref="F8:F12 A7:E12 G14:I14 G7:I11" xr:uid="{00000000-0002-0000-0500-000000000000}"/>
    <dataValidation type="list" allowBlank="1" showInputMessage="1" showErrorMessage="1" sqref="L7:N12 P7:R12" xr:uid="{00000000-0002-0000-0500-000001000000}">
      <formula1>$S$26:$S$32</formula1>
    </dataValidation>
  </dataValidation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大会概要</vt:lpstr>
      <vt:lpstr>タイムテーブル </vt:lpstr>
      <vt:lpstr>結果表</vt:lpstr>
      <vt:lpstr>駐車場配置</vt:lpstr>
      <vt:lpstr>グランド配置図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たくみ 株式会社</cp:lastModifiedBy>
  <cp:lastPrinted>2026-01-21T13:51:35Z</cp:lastPrinted>
  <dcterms:created xsi:type="dcterms:W3CDTF">2006-09-16T05:46:00Z</dcterms:created>
  <dcterms:modified xsi:type="dcterms:W3CDTF">2026-01-21T23:01:23Z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